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centr\OneDrive\เดสก์ท็อป\"/>
    </mc:Choice>
  </mc:AlternateContent>
  <xr:revisionPtr revIDLastSave="0" documentId="8_{B871FDA3-F3C0-4BB6-9DEA-EA0C4686BDE8}" xr6:coauthVersionLast="47" xr6:coauthVersionMax="47" xr10:uidLastSave="{00000000-0000-0000-0000-000000000000}"/>
  <bookViews>
    <workbookView xWindow="-120" yWindow="-120" windowWidth="29040" windowHeight="15720" xr2:uid="{38B23C82-CCA7-41DD-84C4-512CFA2F5DD2}"/>
  </bookViews>
  <sheets>
    <sheet name="สรุป ม.ค.69" sheetId="3" r:id="rId1"/>
    <sheet name="สบก.ม.ค.69" sheetId="7" r:id="rId2"/>
    <sheet name="สผส.ม.ค.69" sheetId="6" r:id="rId3"/>
    <sheet name="สจช.ม.ค.69" sheetId="86" r:id="rId4"/>
    <sheet name="สปฟ.ม.ค.69" sheetId="36" r:id="rId5"/>
    <sheet name="สจด.ม.ค.69" sheetId="59" r:id="rId6"/>
    <sheet name="สศม.ม.ค.69" sheetId="43" r:id="rId7"/>
    <sheet name="กนต.ม.ค.69" sheetId="91" r:id="rId8"/>
    <sheet name="กพร.ม.ค.69" sheetId="70" r:id="rId9"/>
    <sheet name="กตน.ม.ค.69" sheetId="8" r:id="rId10"/>
    <sheet name="กงธ.ม.ค.69" sheetId="63" r:id="rId11"/>
    <sheet name="สจป.ที่5(สระบุรี) ม.ค.69" sheetId="15" r:id="rId12"/>
    <sheet name="สจป.ที่6(อุดรธานี) ม.ค.69" sheetId="92" r:id="rId13"/>
    <sheet name="สจป.ที่7(ขอนแก่น) ม.ค.69" sheetId="12" r:id="rId14"/>
    <sheet name="สจป.ที่8(นครราชสีมา) ม.ค.69" sheetId="72" r:id="rId15"/>
    <sheet name="สจป.ที่9(ชลบุรี) ม.ค.69" sheetId="94" r:id="rId16"/>
    <sheet name="สจป.ที่11(สุราษฎร์ธานี) ม.ค.69" sheetId="75" r:id="rId17"/>
    <sheet name="สจป.ที่13(สงขลา) ม.ค.69" sheetId="74" r:id="rId18"/>
    <sheet name="สจป.ที่4สาขาพิษณุโลก ม.ค.69" sheetId="79" r:id="rId19"/>
    <sheet name="สจป.ที่10สาขาเพชรบุรี ม.ค.69" sheetId="89" r:id="rId20"/>
    <sheet name="สจป.ที่7(ขอนแก่น) ธ.ค.68" sheetId="88" r:id="rId21"/>
    <sheet name="สจป.ที่2(เชียงราย) ธ.ค.68" sheetId="93" r:id="rId22"/>
  </sheets>
  <definedNames>
    <definedName name="_xlnm.Print_Titles" localSheetId="10">'กงธ.ม.ค.69'!$1:$5</definedName>
    <definedName name="_xlnm.Print_Titles" localSheetId="9">'กตน.ม.ค.69'!$1:$5</definedName>
    <definedName name="_xlnm.Print_Titles" localSheetId="7">'กนต.ม.ค.69'!$1:$5</definedName>
    <definedName name="_xlnm.Print_Titles" localSheetId="8">'กพร.ม.ค.69'!$1:$5</definedName>
    <definedName name="_xlnm.Print_Titles" localSheetId="3">'สจช.ม.ค.69'!$1:$5</definedName>
    <definedName name="_xlnm.Print_Titles" localSheetId="5">'สจด.ม.ค.69'!$1:$5</definedName>
    <definedName name="_xlnm.Print_Titles" localSheetId="19">'สจป.ที่10สาขาเพชรบุรี ม.ค.69'!$1:$5</definedName>
    <definedName name="_xlnm.Print_Titles" localSheetId="16">'สจป.ที่11(สุราษฎร์ธานี) ม.ค.69'!$1:$5</definedName>
    <definedName name="_xlnm.Print_Titles" localSheetId="17">'สจป.ที่13(สงขลา) ม.ค.69'!$1:$5</definedName>
    <definedName name="_xlnm.Print_Titles" localSheetId="21">'สจป.ที่2(เชียงราย) ธ.ค.68'!$1:$5</definedName>
    <definedName name="_xlnm.Print_Titles" localSheetId="18">'สจป.ที่4สาขาพิษณุโลก ม.ค.69'!$1:$5</definedName>
    <definedName name="_xlnm.Print_Titles" localSheetId="11">'สจป.ที่5(สระบุรี) ม.ค.69'!$1:$5</definedName>
    <definedName name="_xlnm.Print_Titles" localSheetId="12">'สจป.ที่6(อุดรธานี) ม.ค.69'!$1:$5</definedName>
    <definedName name="_xlnm.Print_Titles" localSheetId="20">'สจป.ที่7(ขอนแก่น) ธ.ค.68'!$1:$5</definedName>
    <definedName name="_xlnm.Print_Titles" localSheetId="13">'สจป.ที่7(ขอนแก่น) ม.ค.69'!$1:$5</definedName>
    <definedName name="_xlnm.Print_Titles" localSheetId="14">'สจป.ที่8(นครราชสีมา) ม.ค.69'!$1:$5</definedName>
    <definedName name="_xlnm.Print_Titles" localSheetId="15">'สจป.ที่9(ชลบุรี) ม.ค.69'!$1:$5</definedName>
    <definedName name="_xlnm.Print_Titles" localSheetId="1">'สบก.ม.ค.69'!$1:$5</definedName>
    <definedName name="_xlnm.Print_Titles" localSheetId="4">'สปฟ.ม.ค.69'!$1:$5</definedName>
    <definedName name="_xlnm.Print_Titles" localSheetId="2">'สผส.ม.ค.69'!$1:$5</definedName>
    <definedName name="_xlnm.Print_Titles" localSheetId="0">'สรุป ม.ค.69'!$2:$5</definedName>
    <definedName name="_xlnm.Print_Titles" localSheetId="6">'สศม.ม.ค.69'!$1:$5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6" i="3" l="1"/>
  <c r="J46" i="3"/>
  <c r="L10" i="3"/>
  <c r="F46" i="3"/>
  <c r="L43" i="3"/>
  <c r="K43" i="3"/>
  <c r="L42" i="3"/>
  <c r="K42" i="3"/>
  <c r="L39" i="3"/>
  <c r="K39" i="3"/>
  <c r="L35" i="3"/>
  <c r="K35" i="3"/>
  <c r="L33" i="3"/>
  <c r="K33" i="3"/>
  <c r="L24" i="3"/>
  <c r="K24" i="3"/>
  <c r="L31" i="3"/>
  <c r="K31" i="3"/>
  <c r="L30" i="3"/>
  <c r="K30" i="3"/>
  <c r="L29" i="3"/>
  <c r="K29" i="3"/>
  <c r="L28" i="3"/>
  <c r="K28" i="3"/>
  <c r="L27" i="3"/>
  <c r="K27" i="3"/>
  <c r="L21" i="3"/>
  <c r="L19" i="3"/>
  <c r="K19" i="3"/>
  <c r="L14" i="3"/>
  <c r="K14" i="3"/>
  <c r="L11" i="3"/>
  <c r="K11" i="3"/>
  <c r="K10" i="3"/>
  <c r="L9" i="3"/>
  <c r="K9" i="3"/>
  <c r="L8" i="3"/>
  <c r="K8" i="3"/>
  <c r="L7" i="3"/>
  <c r="K7" i="3"/>
  <c r="L6" i="3"/>
  <c r="K6" i="3"/>
  <c r="C35" i="92"/>
  <c r="C9" i="92"/>
  <c r="C39" i="12"/>
  <c r="C10" i="12"/>
  <c r="C13" i="94"/>
  <c r="C8" i="94"/>
  <c r="C11" i="70"/>
  <c r="C8" i="70"/>
  <c r="C9" i="43"/>
  <c r="C34" i="93"/>
  <c r="C13" i="75"/>
  <c r="C10" i="75"/>
  <c r="C9" i="8" l="1"/>
  <c r="C39" i="86"/>
  <c r="C17" i="86"/>
  <c r="C18" i="59"/>
  <c r="C11" i="59"/>
  <c r="D17" i="59"/>
  <c r="D16" i="59"/>
  <c r="D15" i="59"/>
  <c r="D14" i="59"/>
  <c r="D10" i="59"/>
  <c r="D9" i="59"/>
  <c r="D8" i="59"/>
  <c r="D7" i="59"/>
  <c r="D13" i="59"/>
  <c r="C8" i="7"/>
  <c r="C20" i="7"/>
  <c r="C22" i="74"/>
  <c r="C36" i="74"/>
  <c r="C59" i="88"/>
  <c r="C19" i="88"/>
  <c r="C116" i="79" l="1"/>
  <c r="C98" i="79"/>
  <c r="G97" i="79"/>
  <c r="D97" i="79"/>
  <c r="G96" i="79"/>
  <c r="D96" i="79"/>
  <c r="G95" i="79"/>
  <c r="D95" i="79"/>
  <c r="G94" i="79"/>
  <c r="D94" i="79"/>
  <c r="G115" i="79"/>
  <c r="D115" i="79"/>
  <c r="G93" i="79"/>
  <c r="D93" i="79"/>
  <c r="G92" i="79"/>
  <c r="D92" i="79"/>
  <c r="G91" i="79"/>
  <c r="D91" i="79"/>
  <c r="G90" i="79"/>
  <c r="D90" i="79"/>
  <c r="G89" i="79"/>
  <c r="D89" i="79"/>
  <c r="G88" i="79"/>
  <c r="D88" i="79"/>
  <c r="G87" i="79"/>
  <c r="D87" i="79"/>
  <c r="G86" i="79"/>
  <c r="D86" i="79"/>
  <c r="G85" i="79"/>
  <c r="D85" i="79"/>
  <c r="G84" i="79"/>
  <c r="D84" i="79"/>
  <c r="G83" i="79"/>
  <c r="D83" i="79"/>
  <c r="G82" i="79"/>
  <c r="D82" i="79"/>
  <c r="G81" i="79"/>
  <c r="D81" i="79"/>
  <c r="G80" i="79"/>
  <c r="D80" i="79"/>
  <c r="G79" i="79"/>
  <c r="D79" i="79"/>
  <c r="G78" i="79"/>
  <c r="D78" i="79"/>
  <c r="G77" i="79"/>
  <c r="D77" i="79"/>
  <c r="G76" i="79"/>
  <c r="D76" i="79"/>
  <c r="G75" i="79"/>
  <c r="D75" i="79"/>
  <c r="G74" i="79"/>
  <c r="D74" i="79"/>
  <c r="G73" i="79"/>
  <c r="D73" i="79"/>
  <c r="G72" i="79"/>
  <c r="D72" i="79"/>
  <c r="G71" i="79"/>
  <c r="D71" i="79"/>
  <c r="G70" i="79"/>
  <c r="D70" i="79"/>
  <c r="G69" i="79"/>
  <c r="D69" i="79"/>
  <c r="G68" i="79"/>
  <c r="D68" i="79"/>
  <c r="D100" i="79"/>
  <c r="G100" i="79"/>
  <c r="D101" i="79"/>
  <c r="G101" i="79"/>
  <c r="D102" i="79"/>
  <c r="G102" i="79"/>
  <c r="D103" i="79"/>
  <c r="G103" i="79"/>
  <c r="D104" i="79"/>
  <c r="G104" i="79"/>
  <c r="D105" i="79"/>
  <c r="G105" i="79"/>
  <c r="D106" i="79"/>
  <c r="G106" i="79"/>
  <c r="G114" i="79"/>
  <c r="D114" i="79"/>
  <c r="G113" i="79"/>
  <c r="D113" i="79"/>
  <c r="G112" i="79"/>
  <c r="D112" i="79"/>
  <c r="G111" i="79"/>
  <c r="D111" i="79"/>
  <c r="G67" i="79"/>
  <c r="D67" i="79"/>
  <c r="G66" i="79"/>
  <c r="D66" i="79"/>
  <c r="G65" i="79"/>
  <c r="D65" i="79"/>
  <c r="G110" i="79"/>
  <c r="D110" i="79"/>
  <c r="G109" i="79"/>
  <c r="D109" i="79"/>
  <c r="G108" i="79"/>
  <c r="D108" i="79"/>
  <c r="G107" i="79"/>
  <c r="D107" i="79"/>
  <c r="G64" i="79"/>
  <c r="D64" i="79"/>
  <c r="G63" i="79"/>
  <c r="D63" i="79"/>
  <c r="G62" i="79"/>
  <c r="D62" i="79"/>
  <c r="G61" i="79"/>
  <c r="D61" i="79"/>
  <c r="G60" i="79"/>
  <c r="D60" i="79"/>
  <c r="G59" i="79"/>
  <c r="D59" i="79"/>
  <c r="G58" i="79"/>
  <c r="D58" i="79"/>
  <c r="G57" i="79"/>
  <c r="D57" i="79"/>
  <c r="G56" i="79"/>
  <c r="D56" i="79"/>
  <c r="G55" i="79"/>
  <c r="D55" i="79"/>
  <c r="G54" i="79"/>
  <c r="D54" i="79"/>
  <c r="G53" i="79"/>
  <c r="D53" i="79"/>
  <c r="G52" i="79"/>
  <c r="D52" i="79"/>
  <c r="G51" i="79"/>
  <c r="D51" i="79"/>
  <c r="G50" i="79"/>
  <c r="D50" i="79"/>
  <c r="G49" i="79"/>
  <c r="D49" i="79"/>
  <c r="G48" i="79"/>
  <c r="D48" i="79"/>
  <c r="G47" i="79"/>
  <c r="D47" i="79"/>
  <c r="G46" i="79"/>
  <c r="D46" i="79"/>
  <c r="G45" i="79"/>
  <c r="D45" i="79"/>
  <c r="G44" i="79"/>
  <c r="D44" i="79"/>
  <c r="G43" i="79"/>
  <c r="D43" i="79"/>
  <c r="G42" i="79"/>
  <c r="D42" i="79"/>
  <c r="G41" i="79"/>
  <c r="D41" i="79"/>
  <c r="G40" i="79"/>
  <c r="D40" i="79"/>
  <c r="G39" i="79"/>
  <c r="D39" i="79"/>
  <c r="G38" i="79"/>
  <c r="D38" i="79"/>
  <c r="G37" i="79"/>
  <c r="D37" i="79"/>
  <c r="G36" i="79"/>
  <c r="D36" i="79"/>
  <c r="G35" i="79"/>
  <c r="D35" i="79"/>
  <c r="G34" i="79"/>
  <c r="D34" i="79"/>
  <c r="G33" i="79"/>
  <c r="D33" i="79"/>
  <c r="G32" i="79"/>
  <c r="D32" i="79"/>
  <c r="G31" i="79"/>
  <c r="D31" i="79"/>
  <c r="G30" i="79"/>
  <c r="D30" i="79"/>
  <c r="G29" i="79"/>
  <c r="D29" i="79"/>
  <c r="G28" i="79"/>
  <c r="D28" i="79"/>
  <c r="G27" i="79"/>
  <c r="D27" i="79"/>
  <c r="G26" i="79"/>
  <c r="D26" i="79"/>
  <c r="G25" i="79"/>
  <c r="D25" i="79"/>
  <c r="G24" i="79"/>
  <c r="D24" i="79"/>
  <c r="G23" i="79"/>
  <c r="D23" i="79"/>
  <c r="G22" i="79"/>
  <c r="D22" i="79"/>
  <c r="G21" i="79"/>
  <c r="D21" i="79"/>
  <c r="G20" i="79"/>
  <c r="D20" i="79"/>
  <c r="G19" i="79"/>
  <c r="D19" i="79"/>
  <c r="G18" i="79"/>
  <c r="D18" i="79"/>
  <c r="G17" i="79"/>
  <c r="D17" i="79"/>
  <c r="G16" i="79"/>
  <c r="D16" i="79"/>
  <c r="G15" i="79"/>
  <c r="D15" i="79"/>
  <c r="G14" i="79"/>
  <c r="D14" i="79"/>
  <c r="G13" i="79"/>
  <c r="D13" i="79"/>
  <c r="G12" i="79"/>
  <c r="D12" i="79"/>
  <c r="G11" i="79"/>
  <c r="D11" i="79"/>
  <c r="G10" i="79"/>
  <c r="D10" i="79"/>
  <c r="G9" i="79"/>
  <c r="D9" i="79"/>
  <c r="G8" i="79"/>
  <c r="D8" i="79"/>
  <c r="G7" i="79"/>
  <c r="D7" i="79"/>
  <c r="C99" i="15"/>
  <c r="C24" i="15"/>
  <c r="C165" i="72"/>
  <c r="C317" i="72"/>
  <c r="G315" i="72"/>
  <c r="D315" i="72"/>
  <c r="G314" i="72"/>
  <c r="D314" i="72"/>
  <c r="G313" i="72"/>
  <c r="D313" i="72"/>
  <c r="G312" i="72"/>
  <c r="D312" i="72"/>
  <c r="G311" i="72"/>
  <c r="D311" i="72"/>
  <c r="G310" i="72"/>
  <c r="D310" i="72"/>
  <c r="G309" i="72"/>
  <c r="D309" i="72"/>
  <c r="G308" i="72"/>
  <c r="D308" i="72"/>
  <c r="G307" i="72"/>
  <c r="D307" i="72"/>
  <c r="G306" i="72"/>
  <c r="D306" i="72"/>
  <c r="G305" i="72"/>
  <c r="D305" i="72"/>
  <c r="G304" i="72"/>
  <c r="D304" i="72"/>
  <c r="G303" i="72"/>
  <c r="D303" i="72"/>
  <c r="G163" i="72"/>
  <c r="G158" i="72"/>
  <c r="D158" i="72"/>
  <c r="G157" i="72"/>
  <c r="D157" i="72"/>
  <c r="G156" i="72"/>
  <c r="D156" i="72"/>
  <c r="G155" i="72"/>
  <c r="G275" i="72" l="1"/>
  <c r="D275" i="72"/>
  <c r="G274" i="72"/>
  <c r="D274" i="72"/>
  <c r="G273" i="72"/>
  <c r="D273" i="72"/>
  <c r="G272" i="72"/>
  <c r="D272" i="72"/>
  <c r="G271" i="72"/>
  <c r="D271" i="72"/>
  <c r="G270" i="72"/>
  <c r="D270" i="72"/>
  <c r="G269" i="72"/>
  <c r="D269" i="72"/>
  <c r="G268" i="72"/>
  <c r="D268" i="72"/>
  <c r="G267" i="72"/>
  <c r="D267" i="72"/>
  <c r="G266" i="72"/>
  <c r="D266" i="72"/>
  <c r="G265" i="72"/>
  <c r="D265" i="72"/>
  <c r="G264" i="72"/>
  <c r="D264" i="72"/>
  <c r="G263" i="72"/>
  <c r="D263" i="72"/>
  <c r="G262" i="72"/>
  <c r="D262" i="72"/>
  <c r="G261" i="72"/>
  <c r="D261" i="72"/>
  <c r="G260" i="72"/>
  <c r="D260" i="72"/>
  <c r="G259" i="72"/>
  <c r="D259" i="72"/>
  <c r="G258" i="72"/>
  <c r="D258" i="72"/>
  <c r="G257" i="72"/>
  <c r="D257" i="72"/>
  <c r="G256" i="72"/>
  <c r="D256" i="72"/>
  <c r="G255" i="72"/>
  <c r="D255" i="72"/>
  <c r="G254" i="72"/>
  <c r="D254" i="72"/>
  <c r="G253" i="72"/>
  <c r="D253" i="72"/>
  <c r="G252" i="72"/>
  <c r="D252" i="72"/>
  <c r="D167" i="72" l="1"/>
  <c r="G167" i="72"/>
  <c r="D168" i="72"/>
  <c r="G168" i="72"/>
  <c r="D169" i="72"/>
  <c r="G169" i="72"/>
  <c r="D170" i="72"/>
  <c r="G170" i="72"/>
  <c r="D171" i="72"/>
  <c r="G171" i="72"/>
  <c r="G7" i="72" l="1"/>
  <c r="D7" i="72"/>
  <c r="C11" i="89" l="1"/>
  <c r="C10" i="36"/>
  <c r="L45" i="3"/>
  <c r="K45" i="3"/>
  <c r="L15" i="3"/>
  <c r="K15" i="3"/>
  <c r="L41" i="3" l="1"/>
  <c r="K41" i="3"/>
  <c r="L18" i="3"/>
  <c r="K18" i="3"/>
  <c r="L22" i="3" l="1"/>
  <c r="K22" i="3"/>
  <c r="K21" i="3"/>
</calcChain>
</file>

<file path=xl/sharedStrings.xml><?xml version="1.0" encoding="utf-8"?>
<sst xmlns="http://schemas.openxmlformats.org/spreadsheetml/2006/main" count="4421" uniqueCount="1664">
  <si>
    <t>งานที่จัดซื้อหรือจัดจ้าง</t>
  </si>
  <si>
    <t>วงเงินที่จะซื้อหรือจ้าง</t>
  </si>
  <si>
    <t>ราคากลาง</t>
  </si>
  <si>
    <t>ลำดับที่</t>
  </si>
  <si>
    <t>วิธีซื้อหรือจ้าง</t>
  </si>
  <si>
    <t>รายชื่อผู้เสนอราคาและราคาที่เสนอ</t>
  </si>
  <si>
    <t>เหตุผลคัดเลือกโดยสรุป</t>
  </si>
  <si>
    <t>เลขที่และวันที่ของสัญญาหรือข้อตกลงในการซื้อหรือจ้าง</t>
  </si>
  <si>
    <t>แบบ สขร.1</t>
  </si>
  <si>
    <t>หน่วยงาน</t>
  </si>
  <si>
    <t>จัดซื้อ</t>
  </si>
  <si>
    <t>รวมสะสม</t>
  </si>
  <si>
    <t>จำนวนสะสม/ครั้ง</t>
  </si>
  <si>
    <t xml:space="preserve">  จำนวนเงินสะสม/บาท </t>
  </si>
  <si>
    <t>สำนักบริหารกลาง</t>
  </si>
  <si>
    <t>สำนักแผนงานและสารสนเทศ</t>
  </si>
  <si>
    <t>สำนักจัดการป่าชุมชน</t>
  </si>
  <si>
    <t>สำนักส่งเสริมการปลูกป่า</t>
  </si>
  <si>
    <t>สำนักป้องกันรักษาป่าและควบคุมไฟป่า</t>
  </si>
  <si>
    <t>สำนักจัดการที่ดินป่าไม้</t>
  </si>
  <si>
    <t>สำนักวิจัยและพัฒนาการป่าไม้</t>
  </si>
  <si>
    <t>กองการอนุญาต</t>
  </si>
  <si>
    <t xml:space="preserve">สำนักเศรษฐกิจการป่าไม้ </t>
  </si>
  <si>
    <t>กลุ่มนิติการ</t>
  </si>
  <si>
    <t>สำนักโครงการพระราชดำริและกิจการพิเศษ</t>
  </si>
  <si>
    <t>สำนักการป่าไม้ต่างประเทศ</t>
  </si>
  <si>
    <t>สำนักจัดการป่านันทนาการ</t>
  </si>
  <si>
    <t>กลุ่มพัฒนาระบบบริหาร</t>
  </si>
  <si>
    <t>ศูนย์เทคโนโลยีสารสนเทศและการสื่อสาร</t>
  </si>
  <si>
    <t>กลุ่มตรวจสอบภายใน</t>
  </si>
  <si>
    <t>กลุ่มงานจริยธรรม</t>
  </si>
  <si>
    <t>สำนักจัดการทรัพยากรป่าไม้ที่ 1 (เชียงใหม่)</t>
  </si>
  <si>
    <t>สำนักจัดการทรัพยากรป่าไม้ที่ 2 (เชียงราย)</t>
  </si>
  <si>
    <t>สำนักจัดการทรัพยากรป่าไม้ที่ 3 (ลำปาง)</t>
  </si>
  <si>
    <t>สำนักจัดการทรัพยากรป่าไม้ที่ 4 (ตาก)</t>
  </si>
  <si>
    <t>สำนักจัดการทรัพยากรป่าไม้ที่ 5 (สระบุรี)</t>
  </si>
  <si>
    <t>สำนักจัดการทรัพยากรป่าไม้ที่ 6 (อุดรธานี)</t>
  </si>
  <si>
    <t>สำนักจัดการทรัพยากรป่าไม้ที่ 7 (ขอนแก่น)</t>
  </si>
  <si>
    <t>สำนักจัดการทรัพยากรป่าไม้ที่ 8 (นครราชสีมา)</t>
  </si>
  <si>
    <t>สำนักจัดการทรัพยากรป่าไม้ที่ 9 (ชลบุรี)</t>
  </si>
  <si>
    <t>สำนักจัดการทรัพยากรป่าไม้ที่ 10 (ราชบุรี)</t>
  </si>
  <si>
    <t>สำนักจัดการทรัพยากรป่าไม้ที่ 11 (สุราษฎร์ธานี)</t>
  </si>
  <si>
    <t>สำนักจัดการทรัพยากรป่าไม้ที่ 12 (นครศรีธรรมราช)</t>
  </si>
  <si>
    <t>สำนักจัดการทรัพยากรป่าไม้ที่ 13 (สงขลา)</t>
  </si>
  <si>
    <t>สำนักจัดการทรัพยากรป่าไม้ที่ 1 สาขาแม่ฮ่องสอน</t>
  </si>
  <si>
    <t>สำนักจัดการทรัพยากรป่าไม้ที่ 3 สาขาแพร่</t>
  </si>
  <si>
    <t>สำนักจัดการทรัพยากรป่าไม้ที่ 4 สาขานครสวรรค์</t>
  </si>
  <si>
    <t>สำนักจัดการทรัพยากรป่าไม้ที่ 4 สาขาพิษณุโลก</t>
  </si>
  <si>
    <t>สำนักจัดการทรัพยากรป่าไม้ที่ 6 สาขานครพนม</t>
  </si>
  <si>
    <t>สำนักจัดการทรัพยากรป่าไม้ที่ 7 สาขาอุบลราชธานี</t>
  </si>
  <si>
    <t>สำนักจัดการทรัพยากรป่าไม้ที่ 9 สาขาปราจีนบุรี</t>
  </si>
  <si>
    <t>สำนักจัดการทรัพยากรป่าไม้ที่ 10 สาขาเพชรบุรี</t>
  </si>
  <si>
    <t>สำนักจัดการทรัพยากรป่าไม้ที่ 12 สาขากระบี่</t>
  </si>
  <si>
    <t>สำนักจัดการทรัพยากรป่าไม้ที่ 13 สาขานราธิวาส</t>
  </si>
  <si>
    <t>รวมทั้งสิ้น</t>
  </si>
  <si>
    <t>กรมป่าไม้ กระทรวงทรัพยากรธรรมชาติและสิ่งแวดล้อม</t>
  </si>
  <si>
    <t xml:space="preserve">  </t>
  </si>
  <si>
    <t>ผู้ที่ได้รับการคัดเลือกและราคาที่ตกลงซื้อหรือจ้าง</t>
  </si>
  <si>
    <t>การจัดซื้อ</t>
  </si>
  <si>
    <t>การจัดจ้าง</t>
  </si>
  <si>
    <t>ไม่มีการจัดซื้อ</t>
  </si>
  <si>
    <t>สำนักจัดการทรัพยากรป่าไม้ที่ ๕ (สระบุรี)</t>
  </si>
  <si>
    <t>ไม่มีการจัดจ้าง</t>
  </si>
  <si>
    <t>สำนักเศรษฐกิจการป่าไม้</t>
  </si>
  <si>
    <t xml:space="preserve"> </t>
  </si>
  <si>
    <t xml:space="preserve"> สำนักจัดการทรัพยากรป่าไม้ที่ 8 (นครราชสีมา)</t>
  </si>
  <si>
    <t>สำนักจัดการทรัพยากรป่าไม้ ที่ 13 (สงขลา)</t>
  </si>
  <si>
    <t>รวมจัดซื้อจัาง/ครั้ง</t>
  </si>
  <si>
    <t>จำนวนเงินจัดซื้อจัดจัาง/บาท</t>
  </si>
  <si>
    <t>จัดจัาง</t>
  </si>
  <si>
    <t>สำนักจัดการทรัพยากรป่าไม้ที่ ๑๑ (สุราษฎร์ธานี)</t>
  </si>
  <si>
    <t>ไม่ส่งรายงาน</t>
  </si>
  <si>
    <t>สรุปผลการดำเนินการจัดซื้อจัดจ้างในรอบเดือน ธันวาคม 2568</t>
  </si>
  <si>
    <t>ข้อมูล ณ วันที่ 31 ธันวาคม 2568</t>
  </si>
  <si>
    <t>เฉพาะเจาะจง</t>
  </si>
  <si>
    <t>สะดวกบริการรวดเร็ว</t>
  </si>
  <si>
    <t>ค่าจ้างซ่อมแซมเครื่องคอมพิวเตอร์ จำนวน 1 เครื่อง</t>
  </si>
  <si>
    <t>ห้างหุ้นส่วนจำกัด วิสารัตน์ซัพพลาย 2004</t>
  </si>
  <si>
    <t>ที่ ทส 1613.5/2.11/2569 ลงวันที่ 19 ม.ค. 2569</t>
  </si>
  <si>
    <t>จ้างตรวจเช็คสภาพทั่วไปและเปลี่ยนอะไหล่ที่เกี่ยวข้องรถยนต์ราชการ หมายเลขทะเบียน ๔กว ๓๑๘๗ กรุงเทพมหานคร</t>
  </si>
  <si>
    <t>บริษัท โตโยต้า กรุงไทย จำกัด
ราคาที่เสนอ 9,938.16 บาท</t>
  </si>
  <si>
    <t>ใช้เกณฑ์ราคา</t>
  </si>
  <si>
    <t>ใบสั่งจ้าง เลขที่ 1605.24/2.15/2569 ลว. 8 ม.ค.2569</t>
  </si>
  <si>
    <t>จ้างตรวจเช็คสภาพทั่วไป และเปลี่ยนอะไหล่ที่เกี่ยวข้องรถยนต์ราชการ หมายเลขทะเบียน ๒กถ ๑๗๐๓ กรุงเทพมหานคร</t>
  </si>
  <si>
    <t>บริษัท ตรีเพชรอีซูซุบริการ จำกัด
ราคาที่เสนอ 42,711.19 บาท</t>
  </si>
  <si>
    <t>ใบสั่งจ้าง เลขที่ 1605.24/2.16/2569 ลว. 30 ม.ค.2569</t>
  </si>
  <si>
    <t>สรุปผลการดำเนินการจัดซื้อจัดจ้างในรอบเดือน มกราคม 2569</t>
  </si>
  <si>
    <t>ข้อมูล ณ วันที่ 31 มกราคม 2569</t>
  </si>
  <si>
    <t xml:space="preserve">จ้างเหมาเจ้าหน้าที่สำรวจและจัดทำฐานข้อมูลภาพถ่ายทางอากาศและภาพถ่ายดาวเทียม  </t>
  </si>
  <si>
    <t xml:space="preserve"> เฉพาะเจาะจง</t>
  </si>
  <si>
    <t>นายอดิสรณ์  คล้ำงาม/เดือนละ 15,000.- บาท</t>
  </si>
  <si>
    <t>แผ่นละ 0.50 บาท</t>
  </si>
  <si>
    <t>ศูนย์ถ่ายเอกสารดอนคาน .38 สต./3,000.- บาท</t>
  </si>
  <si>
    <t>ศูนย์ถ่ายเอกสารดอนคาน .38 สต./2,500.- บาท</t>
  </si>
  <si>
    <t xml:space="preserve">120,000.- บาท เดือนละ 15,000.- บาท/8 เดือน </t>
  </si>
  <si>
    <t xml:space="preserve">นายอดิสรณ์  คล้ำงาม/120,000.- บาท/เดือนละ 15,000.- บาท/8 เดือน </t>
  </si>
  <si>
    <t>มีคุณสมบัติเหมาะสม</t>
  </si>
  <si>
    <t>ข้อตกลงเลขที่ 1634.23/1.18/2569 ลงวันที่ 28 มกราคม  พ.ศ. 2569</t>
  </si>
  <si>
    <t>จัดจ้างถ่ายเอกสาร ส่วนการอนุญาต (เดือน ก.พ. 69)</t>
  </si>
  <si>
    <t>เสนอราคาต่ำสุดบริการรวดเร็ว</t>
  </si>
  <si>
    <t>รายงานขอซื้อขอจ้าง ที่ ทส 1634.11/25 ลงวันที่ 29 มกราคม พ.ศ. 2569</t>
  </si>
  <si>
    <t>จัดจ้างถ่ายเอกสาร ส่วนป้องกันฯ (เดือน ก.พ. 69)</t>
  </si>
  <si>
    <t>รายงานขอซื้อขอจ้าง ที่ ทส 1634.4/26 ลงวันที่ 29 มกราคม พ.ศ. 2569</t>
  </si>
  <si>
    <t>ค่าวัสดุน้ำมันเชื้อเพลิง</t>
  </si>
  <si>
    <t>วิธีเฉพาะเจาะจง</t>
  </si>
  <si>
    <t>บริษัท บางจากกรีนเนท จำกัด 8,760 บาท</t>
  </si>
  <si>
    <t>เป็นราคาที่ต่อรองต่ำสุดแล้ว</t>
  </si>
  <si>
    <t>จ้างเหมาบริการเจ้าหน้าที่รักษาความปลอดภัย</t>
  </si>
  <si>
    <t xml:space="preserve">นายสุวิทย์ ไชยจรัส 9,500 บาท </t>
  </si>
  <si>
    <t>ทส 1621.1/2/2569 ลว 16 ต.ค.68</t>
  </si>
  <si>
    <t>จ้างเหมาบริการพนักงานทำความสะอาด</t>
  </si>
  <si>
    <t xml:space="preserve">นางสาวมะลิ เขาโคกกรวด 9,500 บาท </t>
  </si>
  <si>
    <t>ทส 1621.1/1/2569 ลว 16 ต.ค.68</t>
  </si>
  <si>
    <t>ค่าเช่าเครื่องถ่ายเอกสาร (มกราคม 2569)</t>
  </si>
  <si>
    <t>บริษัท อาร์เจ.เค โซลูชั่น จำกัด 3,258.80 บาท</t>
  </si>
  <si>
    <t>ทส 1621.1/5/2569 ลว. 29 ต.ต.68</t>
  </si>
  <si>
    <t>ค่าจ้างแก้ไขประแสไฟฟ้าขัดข้อง</t>
  </si>
  <si>
    <t>การไฟฟ้าส่วนภูมิภาค 1,476.85 บาท</t>
  </si>
  <si>
    <t>ค่าจ้างขยายเขตไฟฟ้าฯ จ.ชัยภูมิ</t>
  </si>
  <si>
    <t>e-bidding</t>
  </si>
  <si>
    <t>การไฟฟ้าส่วนภูมิภาค 4,458,599.55 บาท</t>
  </si>
  <si>
    <t>ผู้ชนะการเสนราคา</t>
  </si>
  <si>
    <t>ทส 1621.1/147/2569 ลว. 25 ก.ย.68</t>
  </si>
  <si>
    <t>ค่าจ้างจัดเตรียมเรือนเพาะชำกล้าไม้</t>
  </si>
  <si>
    <t>นางสังเวียน พันธ์เดช</t>
  </si>
  <si>
    <t>เป็นราคาต่อรองต่ำสุด</t>
  </si>
  <si>
    <t>ทส 1621.70701/9/2569 ลว 17 พ.ย.2568</t>
  </si>
  <si>
    <t>ทส 1621.70701/10/2569 ลว 17 พ.ย.2568</t>
  </si>
  <si>
    <t>ทส 1621.70701/11/2569 ลว 17 พ.ย 2568</t>
  </si>
  <si>
    <t>นายแน่น เชื้อนาวัง</t>
  </si>
  <si>
    <t>ทส 1621.100301/45/2569 ลว 4 ธ.ค 2568</t>
  </si>
  <si>
    <t>นายสุทด วงศ์ศาธัมมา</t>
  </si>
  <si>
    <t>ทส 1621.70301/6/2569 ลว 4 ธ.ค.2568</t>
  </si>
  <si>
    <t>นายสุทด วงศ์สาธัมมา</t>
  </si>
  <si>
    <t>ทส 1621.70301/4/2568 ลว 4 ธ.ค.2568</t>
  </si>
  <si>
    <t>ทส 1621.70301/5/2569 ลว 4 ธ.ค.2568</t>
  </si>
  <si>
    <t>นายนิติพงศ์ ไตรยศ</t>
  </si>
  <si>
    <t>ทส 1621.100801/4/2568 ลว 3 ธันวาคม 2568</t>
  </si>
  <si>
    <t>ทส 1621.100301/46/2569 ลว 4 ธ.ค.2568</t>
  </si>
  <si>
    <t>นางสาวลำใย จันแดง</t>
  </si>
  <si>
    <t>ทส 1621.80501/328/2569 ลว 27 พ.ย.2568</t>
  </si>
  <si>
    <t>นางสาวลำใจ จันแสง</t>
  </si>
  <si>
    <t>นางสาวลำใย จันแสง</t>
  </si>
  <si>
    <t>ทส 1621.80501/329/2569 ลว 27 พ.ย.2568</t>
  </si>
  <si>
    <t>นายนิติพงษ์ ไตรยศ</t>
  </si>
  <si>
    <t>ทส 1621.100801/7/2569 ลว 12 ธ.ค.2568</t>
  </si>
  <si>
    <t>นางสังวาล ป้องทองหลาง</t>
  </si>
  <si>
    <t>ทส 1621.70501/9/2569 ลว 8 ธ.ค.2568</t>
  </si>
  <si>
    <t>นางสาวสังวาล ป้องทองหลาง</t>
  </si>
  <si>
    <t>นางสาวสังวาล ป้องทางหลาง</t>
  </si>
  <si>
    <t>ทส 1621.70501/8/2569 ลว 8 ธ.ค.2568</t>
  </si>
  <si>
    <t>ทส 1621.70501/7/2569 ลว 8 ธ.ค.2568</t>
  </si>
  <si>
    <t>ทส 1621.80501/327/2569 ลว 27 พ.ย.2568</t>
  </si>
  <si>
    <t>ทส 1621.100801/9/2569 ลว 19 ธ.ค.2568</t>
  </si>
  <si>
    <t>ค่าจ้างจัดเตรียมวัสดุเพาะชำ และงานเปลี่ยนถุงจากขนาด 4x6 นิ้ว เป็น 10x12 นิ้ว</t>
  </si>
  <si>
    <t>นางวิไลวรรณ คุ้มไข่น้ำ</t>
  </si>
  <si>
    <t>ทส 1621.100801/9/2568 ลว 11 ธ.ค.2568</t>
  </si>
  <si>
    <t>ทส 1621.100301/47/2569 ลว 4 ธ.ค.2568</t>
  </si>
  <si>
    <t>นายจรัญ กิ่งปลัด</t>
  </si>
  <si>
    <t>ทส 1621.101001/44/2569 ลว 19 ธ.ค.2568</t>
  </si>
  <si>
    <t>น.ส ติ๋ม ประทุมวงศ์</t>
  </si>
  <si>
    <t>ทส 1621.101001/48/2569 ลว 19 ธ.ค.2568</t>
  </si>
  <si>
    <t>นายอรุณ กิ่งปลัด</t>
  </si>
  <si>
    <t>ทส 1621.101001/31/2569 ลว 17 ธ.ค.2569</t>
  </si>
  <si>
    <t>ค่าจ้างจัดเตรียมวัสดุเพาะชำ และกรอกดินใส่ถุง</t>
  </si>
  <si>
    <t>ทส 1621.100801/5/2569 ลว 3 ธันวาคม 2569</t>
  </si>
  <si>
    <t>ทส 1621.100801/8/2569 ลว 17 ธ.ค 2568</t>
  </si>
  <si>
    <t>นายดอน ลิอ่อนรัมย์</t>
  </si>
  <si>
    <t>ทส 1621.90301/6/2569 ลว 5 มกราคม 2569</t>
  </si>
  <si>
    <t>ทส 1621.90301/5/2569 ลว 5 มกราคม 2569</t>
  </si>
  <si>
    <t>ทส 1621.90301/4/2569 ลว 5 มกราคม 2569</t>
  </si>
  <si>
    <t>นางสาวโสภา ไกรศร</t>
  </si>
  <si>
    <t>ทส 1621.80301/04/2569 ลว 8 ธ.ค.2568</t>
  </si>
  <si>
    <t>นางสาวรุ่งธิดาพร ภาพกลาง</t>
  </si>
  <si>
    <t>ทส 1621.80301/06/2569 ลว 8 ธ.ค.2568</t>
  </si>
  <si>
    <t>นางสาวรุ่งธิดา ภาพกลาง</t>
  </si>
  <si>
    <t>ทส 1621.80301/05/2569 ลว 8 ธ.ค.2568</t>
  </si>
  <si>
    <t>ค่าจ้างทำแนวกันไฟ</t>
  </si>
  <si>
    <t>นายคำตัน คำเฉย</t>
  </si>
  <si>
    <t>เป็นราคาที่ต่อรองต่ำสุด</t>
  </si>
  <si>
    <t>ทส 1621.90703/2/2569 ลงวันที่ 16 ธันวาคม 2568</t>
  </si>
  <si>
    <t>ค่าจ้างดายวัชพืช ครั้งที่ 1</t>
  </si>
  <si>
    <t>นายจำลอง จันทะนุย</t>
  </si>
  <si>
    <t>ทส 1621.90703/5/2569 ลงวันที่ 16 ธันวาคม 2568</t>
  </si>
  <si>
    <t>ค่าจ้างซ่อมทางตรวจการ</t>
  </si>
  <si>
    <t>นายนพนันท์ อินวันนา</t>
  </si>
  <si>
    <t>ทส 1621.90703/3/2569 ลงวนที่ 16 ธันวาคม 2568</t>
  </si>
  <si>
    <t>นายนิรันดร์ ศรีประดู่</t>
  </si>
  <si>
    <t>ทส 1621.90703/1/2569 ลงวันที่ 16 ธันวาคม 2568</t>
  </si>
  <si>
    <t>นายชุติพงศ์ ทองรุ่ง</t>
  </si>
  <si>
    <t>ทส 1621.90703/7/2569 ลงวันที่ 16 ธันวาคม 2568</t>
  </si>
  <si>
    <t>นางเจริญ โฝงสูงเนิน</t>
  </si>
  <si>
    <t>ทส 1621.90703/9/2569 ลงวันที่ 16 ธันวาคม 2568</t>
  </si>
  <si>
    <t>ทส 1621.90703/10/2569 ลงวันที่ 19 ธันวาคม 2568</t>
  </si>
  <si>
    <t>น.ส.จิดาภา วงค์มณีใส</t>
  </si>
  <si>
    <t>ทส 1621.90703/8/2569 ลงวันที่ 16 ธันวาคม 2568</t>
  </si>
  <si>
    <t>น.ส.รุ่งตะวัน สีวานนท์</t>
  </si>
  <si>
    <t>ทส 1621.70303/1/2569 ลงวันที่ 2 ธันวาคม 2568</t>
  </si>
  <si>
    <t>น.ส.ขวัญฤทัย จันพุดซา</t>
  </si>
  <si>
    <t>ทส 1621.70306/1/2569 ลงวันที่ 2 ธันวาคม 2568</t>
  </si>
  <si>
    <t>นายละมุล สมนาค</t>
  </si>
  <si>
    <t>ทส 1621.70302/1/2569 ลงวันที่ 2 ธันวาคม 2568</t>
  </si>
  <si>
    <t>ทส 1621.90604/1/2569 ลงวันที่ 15 ธันวาคม 2568</t>
  </si>
  <si>
    <t>ทส 1621.90604/2/2568 ลงวันที่ 15 ธันวาคม 2568</t>
  </si>
  <si>
    <t>ทส 1621.90607/12569 ลงวันที่ 15 ธันวาคม 2568</t>
  </si>
  <si>
    <t>นายพิพัฒน์ ศรีประดู่</t>
  </si>
  <si>
    <t>ทส 1621.90607/2/2569 ลงวันที่ 15 ธันวาคม 2568</t>
  </si>
  <si>
    <t>นายหลง เรืองนางรอง</t>
  </si>
  <si>
    <t>ทส 1621.90607/3/2569 ลงวันที่ 15 ธันวาคม 2568</t>
  </si>
  <si>
    <t>ค่าจ้างทำทางตรวจการ</t>
  </si>
  <si>
    <t>ทส 1621.90622/2/2569 ลงวันที่ 16 ธันวาคม 2568</t>
  </si>
  <si>
    <t>ค่าจ้างสำรวจและรังวัดแนวเขต</t>
  </si>
  <si>
    <t>ทส 1621.90622/1/2569 ลงวันที่ 16 ธันวาคม 2568</t>
  </si>
  <si>
    <t>ทส 1621.90622/3/2569 ลงวันที่ 16 ธันวาคม 2568</t>
  </si>
  <si>
    <t>ค่าจ้างถาง</t>
  </si>
  <si>
    <t>นายนิรันดร์ ศรประดู่</t>
  </si>
  <si>
    <t>ทส 1621.90622/4/2569 ลงวันที่ 16 ธันวาคม 2568</t>
  </si>
  <si>
    <t>ทส 1621.90703/6/2569 ลงวันที่ 16 ธันวาคม 2568</t>
  </si>
  <si>
    <t>ทส 1621.90703/4/2569 ลงวันที่ 16 ธันวาคม 2568</t>
  </si>
  <si>
    <t>นายสมาน ศรีประดู่</t>
  </si>
  <si>
    <t>ทส 1621.90601/2/2569 ลงวันที่ 18 ธันวาคม 2568</t>
  </si>
  <si>
    <t>ทส 1621.90601/1/2569 ลงวันที่ 18 ธันวาคม 2568</t>
  </si>
  <si>
    <t>ทส 1621.70302/2/2569 ลงวันที่ 16 ธันวาคม 2568</t>
  </si>
  <si>
    <t>นางบัวผัน หล่มจันทึก</t>
  </si>
  <si>
    <t>ทส 1621.70302/3/2569 ลงวันที่ 16 ธันวคม 2568</t>
  </si>
  <si>
    <t>นางสาวรุ่งตะวัน สีวานนท์</t>
  </si>
  <si>
    <t>ทส 1621.70303/2/2569 ลงวันที่ 16 ธันวาคม 2568</t>
  </si>
  <si>
    <t>ทส 1621.70306/2/2569 ลงวันที่ 16 ธันวาคม 2568</t>
  </si>
  <si>
    <t>นายสมหมาย ทัดสระน้อย</t>
  </si>
  <si>
    <t>ทส 1621.70818/1/2569 ลงวันที่ 2 ธันวาคม 2568</t>
  </si>
  <si>
    <t>ทส 1621.70819/1/2569 ลงวันที่ 2 ธันวาคม 2568</t>
  </si>
  <si>
    <t>ทส 1621.70821/1/2569 ลงวันที่ 2 ธันวาคม 2568</t>
  </si>
  <si>
    <t>ทส 1621.90614/1/2569 ลงวันที่ 18 ธันวาคม 2568</t>
  </si>
  <si>
    <t>น.ส.จิดาภา เอียะรัมย์</t>
  </si>
  <si>
    <t>ทส 1621.70305/4/2569 ลงวันที่ 11 ธันวาคม 2568</t>
  </si>
  <si>
    <t>ทส 1621.90601/6/2569 ลงวันที่ 22 ธันวาคม 2568</t>
  </si>
  <si>
    <t>ทส 1621.90601/4/2569 ลงวันที่ 19 ธันวาคม 2568</t>
  </si>
  <si>
    <t>ทส 1621.90601/5/2569 ลงวันที่ 22 ธันวาคม 2568</t>
  </si>
  <si>
    <t>ทส 1621.70305/1/2569 ลงวันที่ 9 ธันวาคม 2568</t>
  </si>
  <si>
    <t>นางนุชอารีย์ แววพุก</t>
  </si>
  <si>
    <t>ทส 1621.70405/3/2569 ลงวันที่ 9 ธีนวาคม 2568</t>
  </si>
  <si>
    <t>น.ส.กัลยรัตน์ พันธ์เดช</t>
  </si>
  <si>
    <t>ทส 1621.70304/2/2569 ลงวันที่ 9 ธันวาคม 2568</t>
  </si>
  <si>
    <t>ทส 1621.70304/1/2569 ลงวันที่ 9 ธันวาคม 2568</t>
  </si>
  <si>
    <t>ทส 1621.70304/4/2569 ลงวันที่ 9 ธันวาคม 2568</t>
  </si>
  <si>
    <t>นางสมปอง สีวานนท์</t>
  </si>
  <si>
    <t>ทส 1621.70502/9/2569 ลงวันที่ 11 ธันวาคม 2568</t>
  </si>
  <si>
    <t>น.ส.เกศริน กลิ่นสูงเนิน</t>
  </si>
  <si>
    <t>ทส 1621.70502/7/2569 ลงวันที่ 11 ธันวาคม 2568</t>
  </si>
  <si>
    <t>ทส 1621.90614/3/2569 ลงวันที่ 6 มกราคม 2569</t>
  </si>
  <si>
    <t>นางสมโภช เทพวงค์</t>
  </si>
  <si>
    <t>ทส 1621.70602/1/2569 ลงวันที่ 18 ธันวาคม 2568</t>
  </si>
  <si>
    <t>นายกิติพงศ์ กุลจันทึก</t>
  </si>
  <si>
    <t>ทส 1621.70402/3/2569 ลงวันที่ 22 ธันวาคม 2568</t>
  </si>
  <si>
    <t>นางวิไลวรรณ คุมไข่น้ำ</t>
  </si>
  <si>
    <t>ค่าวัสดุการเกษตร จำนวน 1 รายการ</t>
  </si>
  <si>
    <t>อาเรเซีย เคมีภัณฑ์</t>
  </si>
  <si>
    <t>เป็นราคาต่อรองที่ต่ำสุด</t>
  </si>
  <si>
    <t>-</t>
  </si>
  <si>
    <t>ค่าวัสดุการเกษตร จำนวน 5 รายการ</t>
  </si>
  <si>
    <t>นางสาวปู เพ็ชรทองหลาง</t>
  </si>
  <si>
    <t>ทส 1621.38/2569 ลว 15 ม.ค.2569</t>
  </si>
  <si>
    <t>ค่าถุงเพาะชำ</t>
  </si>
  <si>
    <t>ทส 1621.1/39/2569 ลว 15 ม.ค.2569</t>
  </si>
  <si>
    <t>ค่าวัสดุการเกษตร จำนวน 7 รายการ</t>
  </si>
  <si>
    <t>ทส 1621.1/40/2569 ลว 15 มกราคม 2569</t>
  </si>
  <si>
    <t>ค่าวัสดุการเกษตร</t>
  </si>
  <si>
    <t>ใบสั่งซื้อเลขที่ ทส 1607.555/1/2569 ลว.2 ธันวาคม 2568</t>
  </si>
  <si>
    <t>รายงานขอซื้อ ที่ ทส 1607.555/1303 ลว.1 ธันวาคม 2568</t>
  </si>
  <si>
    <t>หจก.สินไพศาลฮาร์ดแวร์</t>
  </si>
  <si>
    <t>หนังสือสั่งซื้อสั่งจ้าง ที่ ทส 1607.455/03/2569 ลว.11 ธันวาคม 2568</t>
  </si>
  <si>
    <t>รายงานขอซื้อขอจ้าง ที่ ทส 1607.455/พ41 ลว.12 ธันวาคม 2568</t>
  </si>
  <si>
    <t>รายงานขอซื้อขอจ้าง ที่ ทส 1607.455/พ43 ลว.12 ธันวาคม 2568</t>
  </si>
  <si>
    <t>รายงานขอซื้อขอจ้าง ที่ ทส 1607.455/พ18 ลว.9 ธันวาคม 2568</t>
  </si>
  <si>
    <t>ค่าวัสดุสำนักงาน</t>
  </si>
  <si>
    <t>ห้างหุ้นส่วนจำกัด บุ๊คเฮ้าส์ นครราชสีมา</t>
  </si>
  <si>
    <t>หนังสือสั่งซื้อสั่งจ้าง ที่ ทส 1607.455/12/2569 ลว.19 ธันวาคม 2568</t>
  </si>
  <si>
    <t>นาย กริช ขอมอบกลาง</t>
  </si>
  <si>
    <t>หนังสือสั่งซื้อสั่งจ้าง ที่ ทส 1607.455/07/2569 ลว.16 ธันวาคม 2568</t>
  </si>
  <si>
    <t>ค่าวัสดุเชื้อเพลิงและหล่อลื่น</t>
  </si>
  <si>
    <t>ห้างหุ้นส่วนจำกัด พรวิจิตร ปักธงชัย</t>
  </si>
  <si>
    <t>หนังสือสั่งซื้อสั่งจ้าง ที่ ทส 1607.455/08/2569 ลว.16 ธันวาคม 2568</t>
  </si>
  <si>
    <t>ร้านสงวนยนต์</t>
  </si>
  <si>
    <t>หนังสือสั่งซื้อสั่งจ้าง ที่ ทส 1607.455/09/2569 ลว.16 ธันวาคม 2568</t>
  </si>
  <si>
    <t>ห้างหุ้นส่วนจำกัด บุญอำไพการเกษตร</t>
  </si>
  <si>
    <t>รายงานขอซื้อการเกษตร ที่ ทส 1607.455.3/169 ลว.19 ธันวาคม 2568</t>
  </si>
  <si>
    <t>หนังสือสั่งซื้อสั่งจ้าง ที่ ทส 1607.455.3/1/2569 ลว.19 ธันวาคม 2568</t>
  </si>
  <si>
    <t>ร้านสวนทรัพย์เจริญ</t>
  </si>
  <si>
    <t>รายงานขอซื้อขอจ้าง ที่ ทส 1607.455.2/406 ลว.15 ธันวาคม 2568</t>
  </si>
  <si>
    <t>ร้านสยามไอทีมาร์ท</t>
  </si>
  <si>
    <t>รายงานขอซื้อ ที่ ทส 1607.455.2/424 ลว.19 ธันวาคม 2568</t>
  </si>
  <si>
    <t>บริษัท ไนซ์ เขาใหญ่ พาร์ค จำกัด</t>
  </si>
  <si>
    <t>รายงานขอซื้อ ที่ ทส 1607.455.2/386 ลว.4 ธันวาคม 2568</t>
  </si>
  <si>
    <t>ร้านมายมิ้นท์กล้าไม้</t>
  </si>
  <si>
    <t>หนังสือสั่งซื้อสั่งจ้าง ที่ ทส 1607.455.4/01/2569 ลว.19 ธันวาคม 2568</t>
  </si>
  <si>
    <t>หนังสือสั่งซื้อสั่งจ้าง ที่ ทส 1607.455.4/02/2569 ลว.19 ธันวาคม 2568</t>
  </si>
  <si>
    <t>รายงานขอซื้อขอจ้าง ที่ ทส 1607.455.4/219 ลว.24 ธันวาคม 2568</t>
  </si>
  <si>
    <t>เค แอล เครื่องเขียน</t>
  </si>
  <si>
    <t>หนังสือสั่งซื้อสั่งจ้าง ที่ ทส 1607.555/2/2569 ลว.7 มกราคม 2569</t>
  </si>
  <si>
    <t>หนังสือสั่งซื้อสั่งจ้าง ที่ ทส 1607.455/30/2569 ลว.14 มกราคม 2569</t>
  </si>
  <si>
    <t>หจก.สินไพศาล ฮาร์ดแวร์</t>
  </si>
  <si>
    <t>รายงานขอซื้อขอจ้าง ที่ ทส 1607.455/พ150 ลว.8 มกราคม 2569</t>
  </si>
  <si>
    <t>หนังสือสั่งซื้อสั่งจ้าง ที่ ทส 1607.455/21/2569 ลว.6 มกราคม 2569</t>
  </si>
  <si>
    <t>หนังสือสั่งซื้อสั่งจ้าง ที่ ทส 1607.455/22/2569 ลว.6 มกราคม 2569</t>
  </si>
  <si>
    <t>ห้างหุ้นส่วนจำกัด 79 น.พาณิชย์</t>
  </si>
  <si>
    <t>หนังสือสั่งซื้อสั่งจ้าง ที่ ทส 1607.455/27/2569 ลว.12 มกราคม 2569</t>
  </si>
  <si>
    <t>ค่าซ่อมแซมสิ่งก่อสร้าง</t>
  </si>
  <si>
    <t>ร้านเทพประสิทธิ์</t>
  </si>
  <si>
    <t>รายงานขอซื้อขอจ้าง ที่ ทส 1607.455/พ138 ลว.7 มกราคม 2569</t>
  </si>
  <si>
    <t>หนังสือสั่งซื้อสั่งจ้าง ที่ ทส 1607.455.2/1/2568 ลว.17 ธันวาคม 2568</t>
  </si>
  <si>
    <t>ร้านมานพพันธ์ุไม้</t>
  </si>
  <si>
    <t>ทส 1621.80501/243/2569 ลว 14 พ.ย.2568</t>
  </si>
  <si>
    <t>ร้านมานพพันธุ์ไม้</t>
  </si>
  <si>
    <t>ทส 1621.80501/245/2569 ลว 14 พ.ย.2568</t>
  </si>
  <si>
    <t>ทส 1621.80501/244/2569 ลว 14 พ.ย.2568</t>
  </si>
  <si>
    <t>สุทธิพงษ์การเกษตร</t>
  </si>
  <si>
    <t>ทส 1621.100801/1/2569 ลว 21 พ.ย.2568</t>
  </si>
  <si>
    <t>ทส 1621.100801/3/2569 ลว 21 พ.ย.2568</t>
  </si>
  <si>
    <t>ทส 1621.100801/2/2568 ลว 21 พ.ย.2568</t>
  </si>
  <si>
    <t>อาเรเซียเคมีภัณฑ์</t>
  </si>
  <si>
    <t>ทส 1621.70301/3/2569 ลว 25 พ.ย.2568</t>
  </si>
  <si>
    <t>ทส 1621.70301/2/2569 ลว 25 พ.ย.2568</t>
  </si>
  <si>
    <t>ทส 1621.70301/1/2569 ลว 25 พ.ย 2568</t>
  </si>
  <si>
    <t>นายวุฒิชัย พันธ์เดช</t>
  </si>
  <si>
    <t>ทส 1621.70701/5/2569 ลว 17 พ.ย.2568</t>
  </si>
  <si>
    <t>ทส 1621.70701/6/2569 ลว 17 พ.ย.2568</t>
  </si>
  <si>
    <t>นายวุฒิชัย พันธ์ฺเดช</t>
  </si>
  <si>
    <t>ทส 1621.70701/4/2569 ลว 17 พ.ย.2568</t>
  </si>
  <si>
    <t>ทส 1621.70701/3/2569 ลว 17 พ.ย.2568</t>
  </si>
  <si>
    <t>อาเรเซีเคมีภัณฑ์</t>
  </si>
  <si>
    <t>อาเรเซียเคมีภัณฑื</t>
  </si>
  <si>
    <t>ทส 1621.707011/2/2569 ลว 17 พ.ย.2568</t>
  </si>
  <si>
    <t>นางพายัพ เพชรทองหลาง</t>
  </si>
  <si>
    <t>ทส 1621.70701/8/2569 ลว 17 พ.ย.2568</t>
  </si>
  <si>
    <t>ภาวรรณ</t>
  </si>
  <si>
    <t>นงลักษณ์การเกษตร</t>
  </si>
  <si>
    <t>นงลักษณ์ การเกษตร</t>
  </si>
  <si>
    <t>ทส 1621.100301/23/2569 ลว 1 ธค. 2568</t>
  </si>
  <si>
    <t>ทส 1621.100301/24/2569 ลว 1 ธ.ค.2568</t>
  </si>
  <si>
    <t>ร้านสมฤดีการค้า</t>
  </si>
  <si>
    <t>ทส 1621.80301/01/2569 ลว 26 พ.ย.2568</t>
  </si>
  <si>
    <t>นายแก่นรัตน์ ฤทธิพันธ์</t>
  </si>
  <si>
    <t>ทส 1621.70501/4/2569 ลว 24 พ.ย.2568</t>
  </si>
  <si>
    <t>ทส 1621.100301/26/2569 ลว 1 ธ.ค. 2568</t>
  </si>
  <si>
    <t>ทส 1621.70501/5/2569 ลว 24 พ.ย.2568</t>
  </si>
  <si>
    <t>ร้านมานพ พันธุ์ไม้</t>
  </si>
  <si>
    <t>ทส 1621.80301/03/2569 ลว 26 พ.ย. 2568</t>
  </si>
  <si>
    <t>นางสาวสมหวัง เพ็ชรทองหลาง</t>
  </si>
  <si>
    <t>ทส 1621.70501/6/2569 ลว 24 พ.ย 2568</t>
  </si>
  <si>
    <t>ทส 1621.80301/02/2569 ลว 26 พ.ย. 2568</t>
  </si>
  <si>
    <t>ทส 1621.100301/25/2569 ลว 1 ธ.ค. 2568</t>
  </si>
  <si>
    <t>ทส 1621.70501/1/2569 ลว 24 พ.ย.2568</t>
  </si>
  <si>
    <t>ทส 1621.70501/2/2569 ลว 24 พ.ย 2568</t>
  </si>
  <si>
    <t>ทส 1621.70501/3/2569 ลว 24 พ.ย.2568</t>
  </si>
  <si>
    <t>ทส 1621.80401/2/2568 ลว 28 พ.ย.2568</t>
  </si>
  <si>
    <t>ร้านสมฤดีการค้า่</t>
  </si>
  <si>
    <t>ทส 1621.80401/1/2569 ลว 28 พ.ย.2568</t>
  </si>
  <si>
    <t>ทส 1621.80401/3/2569 ลว 28 พ.ย2568</t>
  </si>
  <si>
    <t>เอื้อบุญการเกษตร</t>
  </si>
  <si>
    <t>ทส 1621.101001/14/2569 ลว 3 ธันวาคม 2568</t>
  </si>
  <si>
    <t>ทส 1621.101001/29/2569 ลว 15 ธ.ค.2568</t>
  </si>
  <si>
    <t>ทส 1621.101001/24/2569 ลว 15 ธ.ค.2568</t>
  </si>
  <si>
    <t>ทส 1621.90301/2/2569 ลว 12 ธันวาคม 2568</t>
  </si>
  <si>
    <t>ร้านมายมินท์กล้าไม้</t>
  </si>
  <si>
    <t>ทส 1621.90301/1/2568 ลว 12 ธ.ค.2568</t>
  </si>
  <si>
    <t>ทส 1621.90301/3/2569 ลว 12 ธ.ค 2568</t>
  </si>
  <si>
    <t>พนาพันธ์ุไม้</t>
  </si>
  <si>
    <t>ทส 1621.90701/1/2569 ลงวันที่ 6 มกราคม 2569</t>
  </si>
  <si>
    <t>ทส 1621.90701/5/2569 ลงวันที่ 6 มกราคม 2569</t>
  </si>
  <si>
    <t>ทส 1621.90701/3/2569 ลงวันที่ 6 มกราคม 2569</t>
  </si>
  <si>
    <t>นายสุธีร์ ต่ายกระโทก</t>
  </si>
  <si>
    <t>ทส 1621.90701/2/2569 ลงวันที่ 6 มกราคม 2569</t>
  </si>
  <si>
    <t>ทส 1621.90701/6/2569 ลงวันที่ 6 มกราคม 2569</t>
  </si>
  <si>
    <t>ทส 1621.90701/4/2569 ลงวันที่ 6 มกราคม 2569</t>
  </si>
  <si>
    <t>ทส 1621.90622/2.01/2569 ลงวันที่ 16 ธันวาคม 2568</t>
  </si>
  <si>
    <t>นางชลธิชา มือชัยภูมิ</t>
  </si>
  <si>
    <t>ทส 1621.100902/322 ลงวันที่ 17 ธันวาคม 2568</t>
  </si>
  <si>
    <t>ทส 1621.90601/245 ลงวันที่ 15 ธันวาคม 2568</t>
  </si>
  <si>
    <t>ค่าวัสดุการเกษตรและค่ากล้าไม้</t>
  </si>
  <si>
    <t>มายมิ้นกล้าไม้</t>
  </si>
  <si>
    <t>ทส 1621.70404/01/2569 ลงวันที่ 16 ธันวาคม 2568</t>
  </si>
  <si>
    <t>มายมิ้นท์กล้าไม้</t>
  </si>
  <si>
    <t>ทส 1621.90608/87 ลงวันที่ 24 ธันวาคม 2568</t>
  </si>
  <si>
    <t>ทส 1621.90603/87 ลงวันที่ 24 ธันวาคม 2568</t>
  </si>
  <si>
    <t>ทส 1621.90602/287 ลงวันที่ 24 ธันวาคม 2568</t>
  </si>
  <si>
    <t>นายสุภาพ แววพุก</t>
  </si>
  <si>
    <t>ทส 1621.70405/1/2569 ลงวันที่ 2 ธันวาคม 2568</t>
  </si>
  <si>
    <t>ทส 1621.70810/293 ลงวันที่ 15 ธค 68</t>
  </si>
  <si>
    <t>นางธนู นันกระโทก</t>
  </si>
  <si>
    <t>ทส 1621.70810/1/2569 ลงวันที่ 16 ธันวาคม 2568</t>
  </si>
  <si>
    <t>นางธนูศรี นันกระโทก</t>
  </si>
  <si>
    <t>ทส 1621.70823/1/2569 ลงวันที่ 16 ธันวาคม 2568</t>
  </si>
  <si>
    <t>ทส 1621.70602/95 ลงวันที่ 16 ธันวาคม 2568</t>
  </si>
  <si>
    <t>น.ส.ปิยดา ผังกิ่ง</t>
  </si>
  <si>
    <t>ทส 1621.70705/72 ลงวันที่ 15 ธค 2568</t>
  </si>
  <si>
    <t>ทส 1621.70704/71 ลงวันที่ 15 ธันวาคม 2568</t>
  </si>
  <si>
    <t>ทส 1621.100802/6/2569 ลงวันที่ 23 ธันวาคม 2568</t>
  </si>
  <si>
    <t>ทส 1621100901/2/2569 ลงวันที่ 24 ธันวาคม 2568</t>
  </si>
  <si>
    <t>ทส 1621.100901/33/2569 ลงวันที่ 6 มกราคม 2569</t>
  </si>
  <si>
    <t>ทส 1621.100901/3/2569 ลงันที่ 24 ธันวาคม 2568</t>
  </si>
  <si>
    <t>ทส 1621.100901/1/2569 ลงวันที่ 24 ธันวาคม 2568</t>
  </si>
  <si>
    <t>ทส 1621.100901/34/2569 ลงวันที่ 6 มกราคม 2569</t>
  </si>
  <si>
    <t>ทส 1621.100901/24/2569 ลงวันที่ 25 ธันวาคม 2568</t>
  </si>
  <si>
    <t>ทส 1621.100802/5/2569 ลงวันที่ 23 ธันวาคม 2568</t>
  </si>
  <si>
    <t>ทส 1621.100805/5/2569 ลงวันที่ 23 ธันวาคม 2568</t>
  </si>
  <si>
    <t>ทส 1621.100805/6/2569 ลงวันที่ 23 ธันวาคม 2568</t>
  </si>
  <si>
    <t>ทส 1621.100810/1/2569 ลงวันที่ 24 ธันวาคม 2568</t>
  </si>
  <si>
    <t>ทส 1621.100303/2/2569 ลงวันที่ 14 มกราคม 2569</t>
  </si>
  <si>
    <t>ทส 1621.100303/1/2569 ลงวันที่ 14 มกราคม 2569</t>
  </si>
  <si>
    <t>ร้านสวนทรัพย์</t>
  </si>
  <si>
    <t>ทส 1621.70604/1/2569 ลงวันที่ 18 ธันวาคม 2568</t>
  </si>
  <si>
    <t>ทส 1621.70308/1/2569 ลงวันที่ 18 ธันวาคม 2568</t>
  </si>
  <si>
    <t>ทส 1621.70408/1/2569 ลงวันที่ 18 ธันวาคม 2568</t>
  </si>
  <si>
    <t>โดยเฉพาะเจาะจง</t>
  </si>
  <si>
    <t>นายสุภาพ แววพุก ราคา 1,200 บาท</t>
  </si>
  <si>
    <t>ทส 1621.406/959 ลว 24 พ.ย. 68</t>
  </si>
  <si>
    <t>ค่าวัสดุการเกษตร จำนวน 2 รายการ1.จอบพร้อมด้าม จำนวน 4 ด้าม 2. คราดไม้ไผ่ จำนวน 4 อัน</t>
  </si>
  <si>
    <t>ค่าวัสดุการเกษตร จำนวน 4 รายการ</t>
  </si>
  <si>
    <t>นายอนุชา สีวานนท์ ราคา 1,200 บาท</t>
  </si>
  <si>
    <t>ค่าวัสดุการเกษตร จำนวน 2 รายการ1. จอบพร้อมด้าม จำนวน 4 ด้าม 2. คราดไม่ไผ่ จำนวน 4 อัน</t>
  </si>
  <si>
    <t>นายสุทธิพงษ์ ญาตบุบผา ราคา 1200</t>
  </si>
  <si>
    <t>ค่าวัดสุการเกษตร จำนวน 2 รายการ1. จอบ พร้อมด้าม จำนวน 3 ด้าม 2. คราดไม้ไผ่ จำนวน 5 อัน</t>
  </si>
  <si>
    <t>ทส1621.429/5 1/8/1969</t>
  </si>
  <si>
    <t>นายนันทชัย เพียซ้าย ราคา 4,800 บาท</t>
  </si>
  <si>
    <t>ค่าวัสดุการเกษตร จำนวน 6 รายการ 1.จอบพร้อมด้าม จำนวน 2 ด้าม 2.เสียมพร้อมด้าม จำนวน 2 ด้าม 3.คราดพร้อมด้าม จำนวน 3 ด้าม 4.มีดหวด จำนวน 3 ด้าม 5.ไม้กวาดทางมะพร้าว จำนวน 2 ด้าม 6. ไม้ไผ่ จำนวน 26 ลำ ป่านายางกลัก บ้านห้วยทับนาย จัวหวัดชัยภูมิ</t>
  </si>
  <si>
    <t>ค่าวัสดุการเกษตร จำนวน 6 รายการ1.จอบพร้อมด้าม จำนวน 2 ด้าม 2.เสียมพร้อมด้าม จำนวน 2 ด้าม 3.คราดพร้อมด้าม จำนวน 3 ด้าม 4.มีดหวด จำนวน 3 ด้าม 5.ไม้กวาดทางมะพร้าว จำนวน 2 ด้าม 6. ไม้ไผ่ จำนวน 26 ลำ ป่านายางกลัก บ้านกระจวน จัวหวัดชัยภูมิ</t>
  </si>
  <si>
    <t>ทส 1605.56.11/28 1/9/1969</t>
  </si>
  <si>
    <t>ทส 1605.56.11/31 1/9/1969</t>
  </si>
  <si>
    <t>ทส 1621.409/364 ลว 24/11/1968</t>
  </si>
  <si>
    <t>ทส 1621.407/21 ลว 18 พ.ย.68</t>
  </si>
  <si>
    <t>ทส 1621.408/458 ลว 24 พ.ย.68</t>
  </si>
  <si>
    <t>นายนันทชัย เพียซ้าย ราคา 2,400 บาท</t>
  </si>
  <si>
    <t>ทส1605.56.11/25 1/9/1969</t>
  </si>
  <si>
    <t>ค่าวัสดุการเกษตร จำนวน 6 รายการ 1.จอบพร้อมด้าม จำนวน 2 ด้าม 2.เสียมพร้อมด้าม จำนวน 2 ด้าม 3.คราดพร้อมด้าม จำนวน 3 ด้าม 4.มีดหวด จำนวน 3 ด้าม 5.ไม้กวาดทางมะพร้าว จำนวน 2 ด้าม 6. ไม้ไผ่ จำนวน 26 ลำ ป่านายางกลัก บ้านโคกอนุ จัวหวัดชัยภูมิ</t>
  </si>
  <si>
    <t>ค่าวัสดุการเกษตร จำนวน 6 รายการ 1.จอบพร้อมด้าม จำนวน 1 ด้าม 2.เสียมพร้อมด้าม จำนวน 1 ด้าม 4.มีดหวด จำนวน 3 ด้าม 5.ไม้กวาดทางมะพร้าว จำนวน 1 ด้าม 6. ไม้ไผ่ จำนวน 9 ลำ ป่าเขานกยูง และป่าเขาอ่างหิน จังหวัดนครราชสีมา</t>
  </si>
  <si>
    <t>ทส 1605.56.11/19 1/8/1969</t>
  </si>
  <si>
    <t>นายนันทชัย เพียซ้าย ราคา 3,600 บาท</t>
  </si>
  <si>
    <t>ค่าวัสดุการเกษตร จำนวน 6 รายการ 1.จอบพร้อมด้าม จำนวน 2 ด้าม 2.เสียมพร้อมด้าม จำนวน 2 ด้าม 3.คราดพร้อมด้าม จำนวน 2 ด้าม 4.มีดหวด จำนวน 5 ด้าม 5.ไม้กวาดทางมะพร้าว จำนวน 2 ด้าม 6. ไม้ไผ่ จำนวน 12 ลำ ป่าดงพญาเย็น จังหวัดนครราชสีมา</t>
  </si>
  <si>
    <t>ทส1605.56.11/16 1/7/1969</t>
  </si>
  <si>
    <t>ค่าวัสดุการเกษตร จำนวน 6 รายการ 1.จอบพร้อมด้าม จำนวน 2 ด้าม 2.เสียมพร้อมด้าม จำนวน 2 ด้าม 3.คราดพร้อมด้าม จำนวน 2 ด้าม 4.มีดหวด จำนวน 5 ด้าม 5.ไม้กวาดทางมะพร้าว จำนวน 2 ด้าม 6. ไม้ไผ่ จำนวน 12 ลำ ป่าสูงเนิน จังหวัดนครราชสีมา</t>
  </si>
  <si>
    <t>ทส1605.56.11/13 1/7/1969</t>
  </si>
  <si>
    <t>ค่าวัสดุการเกษตร จำนวน 6 รายการ 1.จอบพร้อมด้าม จำนวน 2 ด้าม 2.เสียมพร้อมด้าม จำนวน 2 ด้าม 3.คราดพร้อมด้าม จำนวน 2 ด้าม 4.มีดหวด จำนวน 5 ด้าม 5.ไม้กวาดทางมะพร้าว จำนวน 2 ด้าม 6. ไม้ไผ่ จำนวน 12 ลำ ป่าครบุรี จังหวัดนครราชสีมา</t>
  </si>
  <si>
    <t>ทส1605.56.11/10 1/6/1969</t>
  </si>
  <si>
    <t>ค่าวัสดุการเกษตร จำนวน 6 รายการ 1.จอบพร้อมด้าม จำนวน 2 ด้าม 2.เสียมพร้อมด้าม จำนวน 2 ด้าม 3.คราดพร้อมด้าม จำนวน 2 ด้าม 4.มีดหวด จำนวน 5 ด้าม 5.ไม้กวาดทางมะพร้าว จำนวน 2 ด้าม 6. ไม้ไผ่ จำนวน 12 ลำ ป่าหนองเต็ง ป่าจักราชจังหวัดนครราชสีมา</t>
  </si>
  <si>
    <t>ทส1605.56.11/7 1/6/1969</t>
  </si>
  <si>
    <t>นายนันทชัย เพียซ้าย ราคา 2,400บาท</t>
  </si>
  <si>
    <t>ค่าวัสดุการเกษตร จำนวน 6 รายการ 1.จอบพร้อมด้าม จำนวน 1 ด้าม 2.เสียมพร้อมด้าม จำนวน 1 ด้าม 3.คราดพร้อมด้าม จำนวน 2 ด้าม 4.มีดหวด จำนวน 3 ด้าม 5.ไม้กวาดทางมะพร้าว จำนวน 1 ด้าม 6. ไม้ไผ่ จำนวน 9 ลำ ป่าเขาเตียน ป่าเขาเขื่อนลั่น ป่าปากช่องและป่าหมูสี จังหวัดนครราชสีมา</t>
  </si>
  <si>
    <t>ทส1605.56.11/22 1/8/1969</t>
  </si>
  <si>
    <t>ค่าวัดสุการเกษตร จำนวน 6 รายการ 1.จอบพร้อมด้าม จำนวน 2 ด้าม 2.เสียมพร้อมด้าม จำนวน 2 ด้าม 3.คราดพร้อมด้าม จำนวน 3 ด้าม 4.มีดหวด จำนวน 3 ด้าม 5.ไม้กวาดทางมะพร้าว จำนวน 2 ด้าม 6. ไม้ไผ่ จำนวน 26 ลำ ป่าหินล้ม จังหวัดสุรินทร์</t>
  </si>
  <si>
    <t>ทส 1605.56.11/31 1/12/1969</t>
  </si>
  <si>
    <t>นายนันทชัย เพียซ้าย ราคา 1,200 บาท</t>
  </si>
  <si>
    <t>ทส1605.56.11/40</t>
  </si>
  <si>
    <t>นายนันทชัย เพียซ้าย ราคา 8,400 บาท</t>
  </si>
  <si>
    <t>ทส1605.56.11/44</t>
  </si>
  <si>
    <t>ค่าวัดสุการเกษตร จำนวน 4 รายการ 1.จอบพร้อมด้าม จำนวน 2 ด้าม 2.เสียมพร้อมด้าม จำนวน 2 ด้าม 3.ไม้กวาดทางมะพร้าว จำนวน 1 ด้าม 4. ไม้ไผ่ จำนวน 5 ลำ ป่ากำใสจาน จังหวัดสุรินทร์</t>
  </si>
  <si>
    <t>ค่าจ้างเหมาจัดทำแนวกันไฟ จำนวน 10 กิโลเมตร</t>
  </si>
  <si>
    <t>นางบัวผัน หล่มจันทึก ราคา 54,700 บาท</t>
  </si>
  <si>
    <t xml:space="preserve"> นางสังวร กิจกังวล ราคา 54,700 บาท</t>
  </si>
  <si>
    <t>ค่าจ้างเหมางานจัดทำแนวกันไฟ จำนวน 10 กิโลเมตร</t>
  </si>
  <si>
    <t>จ้างเหมาบริการ 
ตำแหน่ง เจ้าหน้าที่บริหารงานทั่วไป</t>
  </si>
  <si>
    <t>นายนฤดล จงใจหาญ 15,000 บาท</t>
  </si>
  <si>
    <t>การจ้างเหมาพนักงานตามรายละเอียดประกอบ ปม.2</t>
  </si>
  <si>
    <t>ทส 1621.210/1/2569
ลว 30 ก.ย. 68</t>
  </si>
  <si>
    <t>จ้างเหมาบริการ 
ตำแหน่ง เจ้าหน้าที่ธุรการ</t>
  </si>
  <si>
    <t>นายธัญญะ บุญภิญโญ 12,000 บาท</t>
  </si>
  <si>
    <t>ทส 1621.210/2/2569
ลว 30 ก.ย. 68</t>
  </si>
  <si>
    <t>จ้างเหมาบริการ ตำแหน่ง 
คนงานด้านรักษาความปลอดภัย</t>
  </si>
  <si>
    <t>นายสิทธิพล คงโพธิ์น้อย 9,000 บาท</t>
  </si>
  <si>
    <t>ทส 1621.210/3/2569
ลว 30 ก.ย. 68</t>
  </si>
  <si>
    <t>นายเกียรติศักดิ์ ศิลบุตร 9,000 บาท</t>
  </si>
  <si>
    <t>ทส 1621.210/4/2569
ลว 30 ก.ย. 68</t>
  </si>
  <si>
    <t>จ้างเหมาบริการ ตำแหน่ง 
คนงานด้านรักษาความสะอาด</t>
  </si>
  <si>
    <t>นางสาวอุนากรรณ แกมคำ 9,000 บาท</t>
  </si>
  <si>
    <t>ทส 1621.210/5/2569
ลว 30 ก.ย. 68</t>
  </si>
  <si>
    <t>นายวัชระ จันทร์ที 9,000 บาท</t>
  </si>
  <si>
    <t>ทส 1621.210/6/2569
ลว 30 ก.ย. 68</t>
  </si>
  <si>
    <t>จ้างเหมาบริการ 
ตำแหน่ง คนงานทั่วไป</t>
  </si>
  <si>
    <t>นายนฤพล ปลั่งกลาง 9,000 บาท</t>
  </si>
  <si>
    <t>ทส 1621.206/1/2569
ลว 30 ก.ย. 68</t>
  </si>
  <si>
    <t>นางสาวจิดาภา พรมเมืองเก่า 15,000 บาท</t>
  </si>
  <si>
    <t>ทส 1621.206/2/2569
ลว 30 ก.ย. 68</t>
  </si>
  <si>
    <t>นายฐิระวุฒิ พงศ์สุวรรณ 9,000 บาท</t>
  </si>
  <si>
    <t>ทส 1621.206/3/2569
ลว 30 ก.ย. 68</t>
  </si>
  <si>
    <t>นายพชร พินนอก 9,000 บาท</t>
  </si>
  <si>
    <t>ทส 1621.207/1/2569
ลว 21 ต.ค. 68</t>
  </si>
  <si>
    <t>นายณรงค์ศักดิ์ จันทรา 9,000 บาท</t>
  </si>
  <si>
    <t>ทส 1621.208/1/2569
ลว 21 ต.ค. 68</t>
  </si>
  <si>
    <t>นายอมรชัย บุญรอง 9,000 บาท</t>
  </si>
  <si>
    <t>ทส 1621.209/1/2569
ลว 21 ต.ค. 68</t>
  </si>
  <si>
    <t>จ้างเหมาบริการ ตำแหน่ง (ผู้ช่วย GIS)</t>
  </si>
  <si>
    <t>นายวุฒิกร สุขสม 15,000 บาท</t>
  </si>
  <si>
    <t>ทส 1621.1/6/2569
ลว 3 พ.ย. 68</t>
  </si>
  <si>
    <t>นางสาวณัฐชยา ท้าวคำหลง 15,000 บาท</t>
  </si>
  <si>
    <t>ทส 1621.1/7/2569
ลว 3 พ.ย. 68</t>
  </si>
  <si>
    <t>นางสาวศิตา ศิลา 15,000 บาท</t>
  </si>
  <si>
    <t>ทส 1621.1/8/2569
ลว 3 พ.ย. 68</t>
  </si>
  <si>
    <t>นายศราวุธ รักธรรม 15,000 บาท</t>
  </si>
  <si>
    <t>ทส 1621.1/9/2569
ลว 3 พ.ย. 68</t>
  </si>
  <si>
    <t>จ้างเหมาบริการเพื่อช่วยปฏิบัติงาน
จัดทำสมุดประจำตัวให้แก่ราษฎร
ผู้ได้รับการรับรองให้อยู่อาศัยทำกินในพื้นที่ป่าสงวนแห่งชาติ</t>
  </si>
  <si>
    <t>นางสาวรัชนี วังหิน 10,000 บาท</t>
  </si>
  <si>
    <t>ทส 1621.1/10/2569
ลว 3 พ.ย. 68</t>
  </si>
  <si>
    <t>จ้างเหมาบริการ 
ตำแหน่ง (เจ้าหน้าที่ GIS)</t>
  </si>
  <si>
    <t>นางสาวอัฉริยา วัดสำโรง 15,000 บาท</t>
  </si>
  <si>
    <t>ทส 1621.1/16/2569
ลว 28 พ.ย. 68</t>
  </si>
  <si>
    <t>นางสาวชัญญารัตน์ ปัญญาภูมิสถิตย์ 15,000 บาท</t>
  </si>
  <si>
    <t>ทส 1621.1/17/2569
ลว 28 พ.ย. 68</t>
  </si>
  <si>
    <t>นางสาวชุตินันท์ สุตลาวดี 15,000 บาท</t>
  </si>
  <si>
    <t>ทส 1621.1/18/2569
ลว 28 พ.ย. 68</t>
  </si>
  <si>
    <t>นายศุภกร ใจขันธ์ 15,000 บาท</t>
  </si>
  <si>
    <t>ทส 1621.1/19/2569
ลว 28 พ.ย. 68</t>
  </si>
  <si>
    <t>นางสาวพิชญานิน มณีศรี 15,000 บาท</t>
  </si>
  <si>
    <t>ทส 1621.1/20/2569
ลว 28 พ.ย. 68</t>
  </si>
  <si>
    <t>นางสาววัชราภรณ์ ควบพิมาย 15,000 บาท</t>
  </si>
  <si>
    <t>ทส 1621.1/21/2569
ลว 28 พ.ย. 68</t>
  </si>
  <si>
    <t>นางสาวจารุวรรณ วรรณวงษ์ 15,000 บาท</t>
  </si>
  <si>
    <t>ทส 1621.1/22/2569
ลว 28 พ.ย. 68</t>
  </si>
  <si>
    <t>ซื้อวัสดุสำนักงาน 10 รายการ</t>
  </si>
  <si>
    <t>เป็นราคาที่ต่อรองต่ำที่สุดแล้ว</t>
  </si>
  <si>
    <t>ทส 1621.1/11/2569 ลว 17 พ.ย. 68</t>
  </si>
  <si>
    <t>ซื้อวัสดุสำนักงาน 7 รายการ</t>
  </si>
  <si>
    <t xml:space="preserve"> -</t>
  </si>
  <si>
    <t>ซื้อวัสดุการเกษตร (กล้าไผ่)</t>
  </si>
  <si>
    <t>ทส 1621.1/144/2568 ลว 10 ก.ย. 68</t>
  </si>
  <si>
    <t>ทส 1621.1/142/2568 ลว 10 ก.ย. 68</t>
  </si>
  <si>
    <t>ซื้อวัสดุสำนักงาน 5 รายการ</t>
  </si>
  <si>
    <t>ทส 1621.1/143/2568 ลว 10 ก.ย. 68</t>
  </si>
  <si>
    <t>ห้างหุ้นส่วนจำกัด บุ๊คเฮ้าส์นครราชสีมา ราคา 6,200 บาท</t>
  </si>
  <si>
    <t>ห้างหุ้นส่วนจำกัด บุ๊คเฮ้าส์นครราชสีมา ราคา 2,710 บาท</t>
  </si>
  <si>
    <t>นางนิพาพร สมานสวน ราคา 5,000 บาท</t>
  </si>
  <si>
    <t>ห้างหุ้นส่วนจำกัด บุ๊คเฮ้าส์นครราชสีมา ราคา 6,825 บาท</t>
  </si>
  <si>
    <t>ห้างหุ้นส่วนจำกัด บุ๊คเฮ้าส์นครราชสีมา ราคา 5,250 บาท</t>
  </si>
  <si>
    <t>ทส 1621.1/137/2568 ลว 1 ก.ย. 68</t>
  </si>
  <si>
    <t>ทส 1621.1/138/2568 ลว 1 ก.ย. 68</t>
  </si>
  <si>
    <t>จ้างจัดทำเส้นทางศึกษาธรรมชาติ</t>
  </si>
  <si>
    <t>ทส 1621.1/139/2568 ลว 1 ก.ย. 68</t>
  </si>
  <si>
    <t>จ้างจัดทำฝายชะลอน้ำ</t>
  </si>
  <si>
    <t>ทส 1621.1/141/2569 ลว 9 ก.ย. 68</t>
  </si>
  <si>
    <t xml:space="preserve">จ้างทำเอกสารประกอบการประชุม </t>
  </si>
  <si>
    <t>ทส 1621.1/12/2569 ลว 17 พ.ย. 68</t>
  </si>
  <si>
    <t>ทส 1621.1/13/2569 ลว 17 พ.ย. 68</t>
  </si>
  <si>
    <t>จ้างทำป้ายไวนิล 1 ป้าย</t>
  </si>
  <si>
    <t>จ้างทำป้ายไวนิล 2 ป้าย</t>
  </si>
  <si>
    <t>ทส 1621.1/26/2569 ลว 23 ธ.ค. 68</t>
  </si>
  <si>
    <t xml:space="preserve">จ้างสำรวจและจัดทำข้อมูลทรัพยากรและข้อมูลความหลากหลายทางชีวภาพในป่าชุมชน </t>
  </si>
  <si>
    <t>นางสาวลดาวัลย์ ปัญตะยัง ราคา 5,000 บาท</t>
  </si>
  <si>
    <t>จ้างประเมินรายได้และมูลค่าจากทรัพยากรป่าชุมชน</t>
  </si>
  <si>
    <t>นายละเมียด ผ่องใส ราคา 80,000 บาท</t>
  </si>
  <si>
    <t>นายนิติพงษ์ ไตรยศ ราคา 15,000 บาท</t>
  </si>
  <si>
    <t>นายสุริยะ ชัสวิเศษ ราคา 15,000 บาท</t>
  </si>
  <si>
    <t>จ้างทำเอกสารประกอบการประชุม  100 ชุด</t>
  </si>
  <si>
    <t>ร้านหมูอ้วนโคทติ้ง ราคา 10,000 บาท</t>
  </si>
  <si>
    <t>จ้างทำเอกสารประกอบการประชุม  50 ชุด</t>
  </si>
  <si>
    <t>ร้านหมูอ้วนโคทติ้ง ราคา 5,000 บาท</t>
  </si>
  <si>
    <t>ร้านป้ายศิลป์ ราคา 1,575 บาท</t>
  </si>
  <si>
    <t>ร้านป้ายศิลป์ ราคา 3,150 บาท</t>
  </si>
  <si>
    <t>ร้านป้ายศิลป์ ราคา 4,950 บาท</t>
  </si>
  <si>
    <t xml:space="preserve">จ้างจัดสถานที่ประชุมเชิงปฏิบัติการ พร้อมเครื่องเสียงและป้ายไวนิล ขนาด 2X4 เมตร  </t>
  </si>
  <si>
    <t>นายสุริยะ ชัสวิเศษ ราคา 10,500 บาท</t>
  </si>
  <si>
    <t>วัสดุการเกษตร</t>
  </si>
  <si>
    <t>ที่ ทส 1621.80402/226/2569 ลว. 20 พฤศจิกายน 2568</t>
  </si>
  <si>
    <t>ที่ ทส 1621.80402/227/2569 ลว. 20 พฤศจิกายน 2568</t>
  </si>
  <si>
    <t>ที่ ทส 1621.80402/228/2569 ลว. 20 พฤศจิกายน 2568</t>
  </si>
  <si>
    <t>ที่ ทส 1621.80402/229/2569 ลว. 20 พฤศจิกายน 2568</t>
  </si>
  <si>
    <t>ที่ ทส 1621.80402/230/2569 ลว. 20 พฤศจิกายน 2568</t>
  </si>
  <si>
    <t>จัดซื้อวัสดุการเกษตร จำนวน 5 รายการ</t>
  </si>
  <si>
    <t>สมฤดีการค้า 38,900 บาท</t>
  </si>
  <si>
    <t>ทส 1621.80503/90/2569ลว 27 พ.ย. 68</t>
  </si>
  <si>
    <t>จัดซื้อวัสดุการเกษตร จำนวน 4 รายการ</t>
  </si>
  <si>
    <t>สมฤดีการค้า 20,625 บาท</t>
  </si>
  <si>
    <t>ทส 1621.80503/91/2569ลว 27 พ.ย. 68</t>
  </si>
  <si>
    <t>จัดซื้อวัสดุการเกษตร จำนวน 8 รายการ</t>
  </si>
  <si>
    <t>สมฤดีการค้า 45,500 บาท</t>
  </si>
  <si>
    <t>ทส 1621.80503/92/2569ลว 27 พ.ย. 68</t>
  </si>
  <si>
    <t>จัดซื้อวัสดุการเกษตร จำนวน 6 รายการ</t>
  </si>
  <si>
    <t>สมฤดีการค้า 38,875 บาท</t>
  </si>
  <si>
    <t>ทส 1621.80503/93/2569ลว 27 พ.ย. 68</t>
  </si>
  <si>
    <t>ทส 1621.80503/94/2569ลว 27 พ.ย. 68</t>
  </si>
  <si>
    <t>จัดซื้อวัสดุการเกษตร จำนวน 7 รายการ</t>
  </si>
  <si>
    <t>สมฤดีการค้า 27,335 บาท</t>
  </si>
  <si>
    <t>ทส 1621.80503/95/2569ลว 27 พ.ย. 68</t>
  </si>
  <si>
    <t>ค่าวัสดุการเกษตร จำนวน 11 รายการ</t>
  </si>
  <si>
    <t>สุทธิพงษ์การเกษตร 24,000 บาท</t>
  </si>
  <si>
    <t>ที่ ทส 1621.100602/4/2569 ลว. 23 ธ.ค.68</t>
  </si>
  <si>
    <t>สุทธิพงษ์การเกษตร 47,000 บาท</t>
  </si>
  <si>
    <t>ที่ ทส 1621.100602/2/2569 ลว. 23 ธ.ค.68</t>
  </si>
  <si>
    <t>ค่าวัสดุการเกษตร จำนวน 10 รายการ</t>
  </si>
  <si>
    <t>สุทธิพงษ์การเกษตร 38,900 บาท</t>
  </si>
  <si>
    <t>ที่ ทส 1621.100602/5/2569 ลว. 23 ธ.ค.68</t>
  </si>
  <si>
    <t>สุทธิพงษ์การเกษตร 23,400 บาท</t>
  </si>
  <si>
    <t>ที่ ทส 1621.100602/3/2569 ลว. 23 ธ.ค.68</t>
  </si>
  <si>
    <t>สมฤดีการค้า 6,000 บาท</t>
  </si>
  <si>
    <t>ทส 1621.80503/1/2569 ลว. 28 พฤศจิกายน 2568</t>
  </si>
  <si>
    <t>จัดซื้อวัสดุการเกษตร จำนวน 10 รายการ</t>
  </si>
  <si>
    <t>ทส 1621.80503/2/2569 ลว. 28 พฤศจิกายน 2568</t>
  </si>
  <si>
    <t>ทส 1621.80503/3/2569 ลว. 28 พฤศจิกายน 2568</t>
  </si>
  <si>
    <t>จัดซื้อวัสดุการเกษตร จำนวน 9 รายการ</t>
  </si>
  <si>
    <t>สมฤดีการค้า 23,400 บาท</t>
  </si>
  <si>
    <t>ทส 1621.80503/4/2569 ลว. 28 พฤศจิกายน 2568</t>
  </si>
  <si>
    <t>จัดซื้อสำนักงาน จำนวน 11 รายการ</t>
  </si>
  <si>
    <t>หจก.ชัยภูมิศึกษาภัณฑ์ 20,000 บาท</t>
  </si>
  <si>
    <t>ที่ ทส 1621.100809/25/2569 ลว 14 ม.ค.69</t>
  </si>
  <si>
    <t>เพาะชำกล้าไม้ทั่วไป จำนวน 20,000 กล้า</t>
  </si>
  <si>
    <t>นางละมุน  นาคสุข</t>
  </si>
  <si>
    <t>นางละมุน  นาคสุข  20,500 บ. (ธ.ค.68)</t>
  </si>
  <si>
    <t>ทส 1621.80402/274/2569 ลว. 3 ธ.ค. 2568</t>
  </si>
  <si>
    <t>เพาะชำกล้าไม้มีค่า จำนวน 8,000 กล้า</t>
  </si>
  <si>
    <t>นางเตียม  สุขน้อย</t>
  </si>
  <si>
    <t>นายเตียม  สุขน้อย 17,900 บ.  (ธ.ค.68)</t>
  </si>
  <si>
    <t>ทส 1621.80402/275/2569 ลว. 3 ธ.ค. 2568</t>
  </si>
  <si>
    <t>นางละมุน  นาคสุข  20,500บ. (ธ.ค.68)</t>
  </si>
  <si>
    <t>ทส 1621.80402/276/2569 ลว. 3 ธ.ค. 2568</t>
  </si>
  <si>
    <t>เพาะชำกล้าไม้มีค่า จำนวน 4,000 กล้า</t>
  </si>
  <si>
    <t>นายเตียม  สุขน้อย 9,000 บ. (ธ.ค.68)</t>
  </si>
  <si>
    <t>ทส 1621.80402/277/2569 ลว. 3 ธ.ค. 2568</t>
  </si>
  <si>
    <t>เพาะชำหญ้าแฝก จำนวน 50,000 กล้า</t>
  </si>
  <si>
    <t>นางละมุน นาคสุข 30,500 บ. (ธ.ค.68)</t>
  </si>
  <si>
    <t>ทส 1621.80402/278/2569 ลว. 3 ธ.ค. 2568</t>
  </si>
  <si>
    <t>จ้างเหมาปฎิบัติงานเพาะชำกล้าไม้มีค่า 10,000 กล้า</t>
  </si>
  <si>
    <t>นางสาวโสภา  ไกรศร 29,900 (ม.ค.69)</t>
  </si>
  <si>
    <t>ทส.1621.80304/133/2569 ลว.8 ธ.ค.2568</t>
  </si>
  <si>
    <t>จ้างเหมาปฎิบัติงานเพาะชำกล้าไม้มีค่า 6,000 กล้า</t>
  </si>
  <si>
    <t>นางสาวโสภา  ไกรศร 13,000 (ม.ค.69)</t>
  </si>
  <si>
    <t>ทส.1621.80304/149/2569 ลว.8 ธ.ค.2568</t>
  </si>
  <si>
    <t>จ้างเหมาปฎิบัติงานเพาะชำหญ้าแฝก 50,000 กล้า</t>
  </si>
  <si>
    <t>นางสาวโสภา  ไกรศร 30,525 (ม.ค.69)</t>
  </si>
  <si>
    <t>ทส.1621.80304/137/2569 ลว.8 ธ.ค.2568</t>
  </si>
  <si>
    <t>ทส.1621.80304/145/2569 ลว.8 ธ.ค.2568</t>
  </si>
  <si>
    <t>จ้างเหมาจัดทำแนวกันไฟ 6 กิโลเมตร</t>
  </si>
  <si>
    <t>นายสุริยา  สืบสาย 33,500 (ม.ค.69)</t>
  </si>
  <si>
    <t>ทส.1621.80304/125/2569 ลว.8 ธ.ค.2568</t>
  </si>
  <si>
    <t>จ้างเหมาปฏิบัติงานเพาะชำกล้าไม้ทั่วไป 50,000 กล้า</t>
  </si>
  <si>
    <t>นางสาวโสภา  ไกรศร 51,300 (ม.ค.69)</t>
  </si>
  <si>
    <t>ทส.1621.80304/129/2569 ลว.8 ธ.ค.2568</t>
  </si>
  <si>
    <t>นางสาวโสภา  ไกรศร 51,315 (ม.ค.69)</t>
  </si>
  <si>
    <t>ทส.1621.80304/141/2569 ลว.8 ธ.ค.2568</t>
  </si>
  <si>
    <t>จ้างเหมาปฏิบัติงานบำรุงรักษาป่า จำนวน 50 ไร่</t>
  </si>
  <si>
    <t>นายสุริยา  สืบสาย 45,500 (ธ.ค.68)</t>
  </si>
  <si>
    <t>ทส 1621.80503/5/2569 ลว. 11 ธันวาคม 2568</t>
  </si>
  <si>
    <t>จ้างเหมาปฏิบัติงานเพาะชำกล้าไม้ทั่วไป จำนวน 50,000 กล้า</t>
  </si>
  <si>
    <t>นายสุริยา  สืบสาย 116,600 (ธ.ค.68)</t>
  </si>
  <si>
    <t>ทส 1621.80503/6/2569 ลว. 11 ธันวาคม 2568</t>
  </si>
  <si>
    <t>จ้างเหมาปฎิบัติงานเพาะชำกล้าไม้มีค่า จำนวน 10,000 กล้า</t>
  </si>
  <si>
    <t>นายสุริยา  สืบสาย 37,400 (ธ.ค.68)</t>
  </si>
  <si>
    <t>ทส 1621.80503/7/2569 ลว. 11 ธันวาคม 2568</t>
  </si>
  <si>
    <t xml:space="preserve">จ้างเหมาปฏิบัติงานเพาะชำกล้าไม้ทั่วไป จำนวน 30,000 กล้า </t>
  </si>
  <si>
    <t>นายสุริยา  สืบสาย 69,900 (ธ.ค.68)</t>
  </si>
  <si>
    <t>ทส 1621.80503/8/2569 ลว. 11 ธันวาคม 2568</t>
  </si>
  <si>
    <t>จ้างเหมาปฏิบัติงานเพาะชำหญ้าแฝก งานที่ 1 (จัดเตรียมแปลงเพาะ จำนวน 3 แปลง,จัดเตรียมเรือนเพาะชำหญ้าแฝก จำนวน 2 หลัง)</t>
  </si>
  <si>
    <t>นางชลธิชา มือชัยภูมิ 24,750 บาท</t>
  </si>
  <si>
    <t>ที่ ทส 1621.100809/15/2569 ลว 17 ธ.ค.68</t>
  </si>
  <si>
    <t>นางสาวสุธาดา พันนา 24,750 บาท</t>
  </si>
  <si>
    <t>ที่ ทส 1621.100809/16/2569 ลว 17 ธ.ค.68</t>
  </si>
  <si>
    <t>จ้างเหมาปฏิบัติงานเพาะชำกล้าไม้ทั่วไป งานที่ 1 (จัดเตรียมเรือนเพาะชำกล้าไม้ จำนวน 1 หลัง)</t>
  </si>
  <si>
    <t>นางชลธิชา มือชัยภูมิ 23,300 บาท</t>
  </si>
  <si>
    <t>ที่ ทส 1621.100809/19/2569 ลว 23 ธ.ค.68</t>
  </si>
  <si>
    <t>จ้างเหมาปฏิบัติงานเพาะชำกล้าไม้มีค่า งานที่ 1 (จัดเตรียมเรือนเพาะชำกล้าไม้/พื้นที่สำหรับวางกล้าไม้ จำนวน 1 หลัง, จัดเตรียมวัสดุเพาะชำวางกล้าไม้ จำนวน 1 หลัง, จัดเตรียมวัสดุเพาะชำกล้าไม้ จำนวน 1 งาน)</t>
  </si>
  <si>
    <t>นางลำพร กงจีน 7,700 บาท</t>
  </si>
  <si>
    <t>ที่ ทส 1621.100809/20/2569 ลว 23 ธ.ค.68</t>
  </si>
  <si>
    <t>นางสาวสุธาดา พันนา 14,000 บาท</t>
  </si>
  <si>
    <t>ที่ ทส 1621.100809/21/2569 ลว 23 ธ.ค.68</t>
  </si>
  <si>
    <t>จ้างเหมาปฏิบัติงานเพาะกล้าไม้ทั่วไป งานที่ 1 (จัดเตรียมเรือนเพาะชำกล้าไม้ จำนวน 1 หลัง)</t>
  </si>
  <si>
    <t>นายสมสุข สินวิลัย 14,000 บาท</t>
  </si>
  <si>
    <t>ที่ ทส 1621.101002/13/2569 ลว 23 ธ.ค.68</t>
  </si>
  <si>
    <t>จ้างเหมาปฏิบัติงานเพาะชำกล้าไม้มีค่า งานที่ 1 (จัดเตรียมเรือนเพาะชำกล้าไม้/พื้นที่สำหรับวางกล้าไม้ จำนวน 1 หลัง, จัดเตรียมวัสดุเพาะชำกล้าไม้ จำนวน 1 งาน)</t>
  </si>
  <si>
    <t>นางลำพร กงจีน 3,200 บาท</t>
  </si>
  <si>
    <t>ที่ ทส 1621.101002/14/2569 ลว 23 ธ.ค.68</t>
  </si>
  <si>
    <t>นางลำพร กงจีน 23,300 บาท</t>
  </si>
  <si>
    <t>ที่ ทส 1621.101002/15/2569 ลว 23 ธ.ค.68</t>
  </si>
  <si>
    <t>นายสมสุข สินวิลับ 7,700 บาท</t>
  </si>
  <si>
    <t>ที่ ทส 1621.101002/16/2569 ลว 23 ธ.ค.68</t>
  </si>
  <si>
    <t>นายสมาน แก้วอุบล 4,600 บาท</t>
  </si>
  <si>
    <t>ที่ ทส 1621.10603/11/2569 ลว 18 ธ.ค.68</t>
  </si>
  <si>
    <t>นายอิสรพงษ์ แก้วเรือง 6,700 บาท</t>
  </si>
  <si>
    <t>ที่ ทส 1621.10603/12/2569 ลว 18 ธ.ค.68</t>
  </si>
  <si>
    <t>นายสมาน แก้วอุบล 23,300 บาท</t>
  </si>
  <si>
    <t>ที่ ทส 1621.10603/15/2569 ลว 23 ธ.ค.68</t>
  </si>
  <si>
    <t>นายอิสรพงษ์ แก้วเรือง 14,000 บาท</t>
  </si>
  <si>
    <t>ที่ ทส 1621.10603/16/2569 ลว 23 ธ.ค.68</t>
  </si>
  <si>
    <t>ซ่อมบำรุงรักษารถยนต์ราชการ หมายเลขทะเบียน 3 ฒฌ 7983 กรุงเทพมหานคร</t>
  </si>
  <si>
    <t>บริษัท โตโยต้า ทองรวยสีมา จำกัด ราคา 2,819.76 บาท</t>
  </si>
  <si>
    <t>คัดเลือกข้อเสนอโดยใช้เกณฑ์ราคา</t>
  </si>
  <si>
    <t>ทส 1621.1/176/2569 ลงวันที่ 1/13/2569</t>
  </si>
  <si>
    <t>วัสดุสำนักงาน จำนวน 6 รายการ</t>
  </si>
  <si>
    <t>ห้างหุ้นส่วนจำกัด ชัยภูมิศึกษาภัณฑ์ (ล๊อกแมน2) 5,000 บาท</t>
  </si>
  <si>
    <t>เป็นราคาที่ต่อรองกันได้</t>
  </si>
  <si>
    <t>ทส 1621.10/1/2569 ลว. 23 ม.ค. 69</t>
  </si>
  <si>
    <t>ซื้อวัสดุสำนักงาน กิจกรรมเพิ่มประสิทธิภาพและพัฒนาศักยภาพการป้องกันและปราบปรามการบุกรุก</t>
  </si>
  <si>
    <t xml:space="preserve">มีคุณสมบัติครบถ้วน </t>
  </si>
  <si>
    <t>ทำลายทรัพยากรป่าไม้ หน่วยป้องกันรักษาป่าที่ ลบ.1 (ห้วยหิน)</t>
  </si>
  <si>
    <t>ซื้อวัสดุงานบ้านงานครัว กิจกรรมเพิ่มประสิทธิภาพและพัฒนาศักยภาพการป้องกันและปราบปรามการ</t>
  </si>
  <si>
    <t>บุกรุกทำลายทรัพยากรป่าไม้ หน่วยป้องกันรักษาป่าที่ ลบ.1 (ห้วยหิน)</t>
  </si>
  <si>
    <t>ซื้อวัสดุการเกษตร เพื่อปฏิบัติงานบำรุงป่า ปีที่ 2-6 กิจกรรมบำรุงป่า จำนวน 200 ไร่ (เงินนอกงบ'ประมาณ) หน่วยฟื้นฟูสภาพป่า</t>
  </si>
  <si>
    <t>สงวนแห่งชาติ ป่าวังเพลิง ป่าม่วงค่อม และป่าลำนารายณ์ ที่ 10 'จังหวัดลพบุรี</t>
  </si>
  <si>
    <t>สงวนแห่งชาติ ป่าวังเพลิง ป่าม่วงค่อม และป่าลำนารายณ์ ที่ 11 'จังหวัดลพบุรี</t>
  </si>
  <si>
    <t>ซื้อวัสดุการเกษตร เพื่อปฏิบัติงานบำรุงป่า ปีที่ 2-6 กิจกรรมบำรุงป่า จำนวน 300 ไร่ (เงินนอกงบ'ประมาณ) หน่วยฟื้นฟูสภาพป่า</t>
  </si>
  <si>
    <t>สงวนแห่งชาติ ป่าวังเพลิง ป่าม่วงค่อม และป่าลำนารายณ์ ที่ 12 'จังหวัดลพบุรี</t>
  </si>
  <si>
    <t>ร้าน เจแอนด์เอส เจริญพาณิชย์ ราคาที่เสนอ 50,000.00 บาท</t>
  </si>
  <si>
    <t xml:space="preserve">มีคุณสมบัติครบถ้วนและราคาเหมาะสม </t>
  </si>
  <si>
    <t>ใบสั่งซื้อ เลขที่ 20/2569 ลงวันที่ 6 ม.ค.2569</t>
  </si>
  <si>
    <t>ร้านนานาภัณฑ์ ราคาที่เสนอ 7,350.00 บาท</t>
  </si>
  <si>
    <t>ใบสั่งซื้อ เลขที่ 21/2569 ลงวันที่ 7 ม.ค.2569</t>
  </si>
  <si>
    <t>นางอมร  สรงมงคล ราคาที่เสนอ 28,000.00 บาท</t>
  </si>
  <si>
    <t>ใบสั่งซื้อ เลขที่ 23/2569 ลงวันที่ 9 ม.ค. 2569</t>
  </si>
  <si>
    <t>นางสาวชณิชา ถิรรตนนันท์ ราคาที่เสนอ 28,000.00 บาท</t>
  </si>
  <si>
    <t>ใบสั่งซื้อ เลขที่ 24/2569 ลงวันที่ 9 ม.ค. 2569</t>
  </si>
  <si>
    <t>นางสาวชณิชา ถิรรตนนันท์ ราคาที่เสนอ 42,000.00 บาท</t>
  </si>
  <si>
    <t>ใบสั่งซื้อ เลขที่ 25/2569 ลงวันที่ 9 ม.ค. 2569</t>
  </si>
  <si>
    <t>ใบสั่งซื้อ เลขที่ 26/2569 ลงวันที่ 9 ม.ค. 2569</t>
  </si>
  <si>
    <t>นายอำนวย  นิราชรัมย์ ราคาที่เสนอ 42,000.00 บาท</t>
  </si>
  <si>
    <t>ใบสั่งซื้อ เลขที่ 27/2569 ลงวันที่ 9 ม.ค. 2569</t>
  </si>
  <si>
    <t>สภาพป่าตามพระราชบัญญัติป่าไม้ พุทธศักราช 2484 ป่าเขาทับควาย จังหวัดลพบุรี</t>
  </si>
  <si>
    <t>ไม้ (งานเศรษฐกิจการป่าไม้) ส่วนส่งเสริมการปลูกป่า</t>
  </si>
  <si>
    <t>25,000 กล้า กิจกรรมผลิตกล้าไม้ (งานศรษฐกิจการป่าไม้) ส่วนส่งเสริมการปลูกป่า</t>
  </si>
  <si>
    <t>กล้าไม้ (งานเสรษฐกิจการป่าไม้) ส่วนส่งเสริมการปลูกป่า</t>
  </si>
  <si>
    <t>ร้านยางทอง ราคาที่เสนอ 9,930.00 บาท</t>
  </si>
  <si>
    <t>ใบสั่งจ้าง เลขที่ 34/2569 ลงวันที่ 13 ม.ค.2569</t>
  </si>
  <si>
    <t xml:space="preserve">จ้างซ่อมรถยนต์ของทางราชการ หมายเลขทะเบียน ศร 6186 กทม. กิจกรรมจัดทำแผนที่ภาพถ่าย'ทางอากาศ 'ด้วยอากาศยานไร้นคนขับ' ส่วนจัดการที่ดินป่าไม้ </t>
  </si>
  <si>
    <t xml:space="preserve"> (ป่าเขาทับควาย) จังหวัดลพบุรี (เงินนอกงบประมาณ) หน่วยฟื้นฟู</t>
  </si>
  <si>
    <t>จ้างซ่อมรถยนต์ หมายเลขทะเบียน 7 ฎ 4134 กทม. กิจกรรมโครงการฟื้นฟูสภาพป่าตามพระราช 'บัญญัติป่าไม้ พุทธศักราช 2484</t>
  </si>
  <si>
    <t>ร้านยางทอง ราคาที่เสนอ 4,360.00 บาท</t>
  </si>
  <si>
    <t>ใบสั่งจ้าง เลขที่ 36/2569 ลงวันที่ 13 ม.ค.2569</t>
  </si>
  <si>
    <t>จ้างซ่อมรถยนต์ราชการ หมายเลขทะเบียน 3 ฒฆ 880 กทม. กิจกรรมเพิ่มประสิทธิภาพและพัฒนา 'ศักยภาพ การป้องกันและ</t>
  </si>
  <si>
    <t>ปราบปรามการบุกรุกทำลายทรัพยากรป่าไม้ หน่วยป้องกันรักษาป่าที่ 'ลบ.1 (ห้วยหิน)</t>
  </si>
  <si>
    <t>ร้านยางทอง ราคาที่เสนอ 27,090.00 บาท</t>
  </si>
  <si>
    <t>ใบสั่งจ้าง เลขที่ 37/2569 ลงวันที่ 13 ม.ค.2569</t>
  </si>
  <si>
    <t>การปลูกไม้โตเร็วเพื่ออุตสาหกรรม จำนวน 75,000 กล้า กิจกรรมผลิตกล้า</t>
  </si>
  <si>
    <t>จ้างเหมาบุคคลภายนอก เพื่อปฏิบัติงานเพาะชำกล้าไม้ทั่วไป สนับสนุนกล้าไม้ทั่วไปแก่เกษตรกร'กิจกรรมโครงการส่งเสริม</t>
  </si>
  <si>
    <t>นายสมภพ ชื่นใจ ราคาที่เสนอ 207,000.00 บาท</t>
  </si>
  <si>
    <t>ใบสั่งจ้าง เลขที่ 38/2569 ลงวันที่ 13 ม.ค.2569</t>
  </si>
  <si>
    <t xml:space="preserve">การปลูกไม้เศรษฐกิจในพื้นที่ปลูกไม้ยางพาราและพื้นที่เกษตรกรรม จำนวน </t>
  </si>
  <si>
    <t>นายสมภพ ชื่นใจ ราคาที่เสนอ 68,350.00 บาท</t>
  </si>
  <si>
    <t>ใบสั่งจ้าง เลขที่ 39/2569 ลงวันที่ 13 ม.ค.2569</t>
  </si>
  <si>
    <t>การปลูกไม้มีค่าเพื่อการพัฒนาที่ยั่งยืน จำนวน 50,000 กล้า กิจกรรมผลิต</t>
  </si>
  <si>
    <t>นายสมภพ ชื่นใจ ราคาที่เสนอ 138,000.00 บาท</t>
  </si>
  <si>
    <t>ใบสั่งจ้าง เลขที่ 40/2569 ลงวันที่ 13 ม.ค.2569</t>
  </si>
  <si>
    <t xml:space="preserve">จ้างเหมาบุคคลภายนอก เพื่อปฏิบัติงานบำรุงรักษาปา ปีที่ 2-6 จำนวน 200 ไร่ กิจกรรมบำรุงรัก 'ษาป่า (เงินนอกงบประมาณ) </t>
  </si>
  <si>
    <t>หน่วยฟื้นฟูสภาพป่าสงวนแห่งชาติ ป่าวังเพลิงป่าม่วงค่อม และป่าลำนา 'รายณ์ ที่ 10 จังหวัดลพบุรี</t>
  </si>
  <si>
    <t>นางอมร  สรงมงคล ราคาที่เสนอ 200,000.00 บาท</t>
  </si>
  <si>
    <t>ใบสั่งจ้าง เลขที่ 42/2569 ลงวันที่ 15 ม.ค.2569</t>
  </si>
  <si>
    <t>จ้างเหมาบุคคลภายนอก เพื่อปฏิบัติงานบำรุงรักษาปา ปีที่ 2-6 จำนวน 200 ไร่ กิจกรรมบำรุงรัก 'ษาป่า (เงินนอกงบประมาณ)</t>
  </si>
  <si>
    <t>หน่วยฟื้นฟูสภาพป่าสงวนแห่งชาติ ป่าวังเพลิงป่าม่วงค่อม และป่าลำนา 'รายณ์ ที่ 11 จังหวัดลพบุรี</t>
  </si>
  <si>
    <t>นางสาวชณิชา ถิรรตนนันท์ ราคาที่เสนอ 200,000.00 บาท</t>
  </si>
  <si>
    <t>ใบสั่งจ้าง เลขที่ 43/2569 ลงวันที่ 15 ม.ค.2569</t>
  </si>
  <si>
    <t>จ้างเหมาบุคคลภายนอก เพื่อปฏิบัติงานบำรุงรักษาปา ปีที่ 2-6 จำนวน 300 ไร่ กิจกรรมบำรุงรัก 'ษาป่า (เงินนอกงบประมาณ)</t>
  </si>
  <si>
    <t xml:space="preserve"> หน่วยฟื้นฟูสภาพป่าสงวนแห่งชาติ ป่าวังเพลิง ป่าม่วงค่อม และป่าลำนา 'รายณ์ ที่ 11 จังหวัดลพบุรี</t>
  </si>
  <si>
    <t>นางสาวชณิชา ถิรรตนนันท์ ราคาที่เสนอ 300,000.00 บาท</t>
  </si>
  <si>
    <t>ใบสั่งจ้าง เลขที่ 44/2569 ลงวันที่ 15 ม.ค.2569</t>
  </si>
  <si>
    <t>หน่วยฟื้นฟูสภาพป่าสงวนแห่งชาติ ป่าวังเพลิง ป่าม่วงค่อม และป่าลำนา 'รายณ์ ที่ 12 จังหวัดลพบุรี</t>
  </si>
  <si>
    <t>นายสมพร เถื่อนถ้ำ ราคาที่เสนอ 200,000.00 บาท</t>
  </si>
  <si>
    <t>ใบสั่งจ้าง เลขที่ 45/2569 ลงวันที่ 15 ม.ค.2569</t>
  </si>
  <si>
    <t xml:space="preserve">จ้างเหมาบุคคลภายนอก เพื่อปฏิบัติงานบำรุงรักษาปา ปีที่ 2-6 จำนวน 300 ไร่ กิจกรรมบำรุงรัก 'ษาป่า (เงินนอกงบประมาณ) </t>
  </si>
  <si>
    <t>นายสมพร เถื่อนถ้ำ ราคาที่เสนอ 300,000.00 บาท</t>
  </si>
  <si>
    <t>ใบสั่งจ้าง เลขที่ 46/2569 ลงวันที่ 15 ม.ค.2569</t>
  </si>
  <si>
    <t>จ้างเหมาบุคคลภายนอก เพื่อปฏิบัติงานบำรุงรักษาปา ปีที่ 2-6 จำนวน 237 ไร่ กิจกรรมบำรุงรัก 'ษาป่า (เงินนอกงบประมาณ)</t>
  </si>
  <si>
    <t xml:space="preserve"> หน่วยฟื้นฟูสภาพป่าสงวนแห่งชาติ ป่าวังเพลิง ป่าม่วงค่อม และป่าลำนา 'รายณ์ ที่ 13 จังหวัดลพบุรี</t>
  </si>
  <si>
    <t>นายสมพร เถื่อนถ้ำ ราคาที่เสนอ 237,000.00 บาท</t>
  </si>
  <si>
    <t>ใบสั่งจ้าง เลขที่ 47/2569 ลงวันที่ 15 ม.ค.2569</t>
  </si>
  <si>
    <t>หน่วยฟื้นฟูสภาพป่าสงวนแห่งชาติ ป่าวังเพลิงป่าม่วงค่อม และป่าลำนา 'รายณ์ ที่ 14 จังหวัดลพบุรี</t>
  </si>
  <si>
    <t>นายมานิตย์  เต็มหัตถ์ ราคาที่เสนอ 300,000.00 บาท</t>
  </si>
  <si>
    <t>ใบสั่งจ้าง เลขที่ 48/2569 ลงวันที่ 15 ม.ค.2569</t>
  </si>
  <si>
    <t>หน่วยฟื้นฟูสภาพป่าสงวนแห่งชาติ ป่าวังเพลิงป่าม่วงค่อม และป่าลำนา 'รายณ์ ที่ 15 จังหวัดลพบุรี</t>
  </si>
  <si>
    <t>นางสาวนฤมล  มานัดสา ราคาที่เสนอ 300,000.00 บาท</t>
  </si>
  <si>
    <t>ใบสั่งจ้าง เลขที่ 49/2569 ลงวันที่ 15 ม.ค.2569</t>
  </si>
  <si>
    <t xml:space="preserve"> 23 มิถุนายน 2563 ส่วนการอนุญาต</t>
  </si>
  <si>
    <t>23 มิถุนายน 2563 ส่วนการอนุญาต</t>
  </si>
  <si>
    <t>บริษัท สยามนิสสันสระบุรี จำกัด ราคาที่เสนอ 7,174.35 บาท</t>
  </si>
  <si>
    <t>ใบสั่งจ้าง เลขที่ 51/2569 ลงวันที่ 26 ม.ค.2569</t>
  </si>
  <si>
    <t>ของรัฐเข้าทำประโยชน์ในพื้นที่ป่าไม้ ก่อนได้รับอนุญาต ตามมติคณะรัฐ 'มนตรี เมื่อวันที่</t>
  </si>
  <si>
    <t>จ้างซ่อมรถยนต์ราชการ หมายเลขทะเบียน 2 ฒฌ 4441 กทม. กิจกรรมเร่งรัดการดำเนินการ กรณี 'ส่วนราชการหรือหน่วยงาน</t>
  </si>
  <si>
    <t xml:space="preserve">จ้างซ่อมรถยนต์ราชการ หมายเลขทะเบียน 1 ฒท 8701 กทม. กิจกรรมเร่งรัดการดำเนินการ กรณี'ส่วนราชการหรือหน่วยงาน </t>
  </si>
  <si>
    <t>การบุกรุกทำลายทรัพยากรป่าไม้ หน่วยป้องกันรักษาป่าที่ สบ.1 (ท่ามะปราง)</t>
  </si>
  <si>
    <t>จ้างซ่อมรถยนต์ราชการ หมายเลขทะเบียน ตฬ 9756 กทม. กิจกรรมเพิ่มประสิทธิภาพและพัฒนา 'การป้องกันและปราบปราม</t>
  </si>
  <si>
    <t>ส่วนจัดการที่ดินป่าไม้</t>
  </si>
  <si>
    <t xml:space="preserve">จ้างซ่อมรถยนต์ราชการ หมายเลขทะเบียน 1ฒท 6298 กทม. กิจกรรมจัดทำแผนที่ภาพถ่ายทาง 'อากาศยานไร้คนขับ </t>
  </si>
  <si>
    <t xml:space="preserve">จ้างซ่อมบำรุงเครื่องปรับอากาศ ปม.54-022-01-0140-0005 กิจกรรมพัฒนาระบบเทคโนโลยี 'สารสนเทศ ส่วนอำนวยการ </t>
  </si>
  <si>
    <t>ปิยะพงษ์ แอร์เซอร์วิส ราคาที่เสนอ 856.00 บาท</t>
  </si>
  <si>
    <t>ใบสั่งจ้าง เลขที่ 22/2569 ลงวันที่ 8 ม.ค.2569</t>
  </si>
  <si>
    <t>จ้างซ่อมรถยนต์ราชการ หมายเลขทะเบียน 5 ขย 8344 กทม. กิจกรรมจัดทำแผนที่ภาพถ่ายทาง 'อากาศยานไร้คนขับ</t>
  </si>
  <si>
    <t xml:space="preserve">ส่วนจัดการที่ดินป่าไม้ </t>
  </si>
  <si>
    <t>ร้านยางทอง ราคาที่เสนอ 2,600.00 บาท</t>
  </si>
  <si>
    <t>ใบสั่งจ้าง เลขที่ 31/2569 ลงวันที่ 12 ม.ค.2569</t>
  </si>
  <si>
    <t>ร้านยางทอง ราคาที่เสนอ 6,400.00 บาท</t>
  </si>
  <si>
    <t>ใบสั่งจ้าง เลขที่ 7/2569 ลงวันที่ 12 ม.ค.2569</t>
  </si>
  <si>
    <t>ร้านยางทอง ราคาที่เสนอ 5,740.00 บาท</t>
  </si>
  <si>
    <t>ใบสั่งจ้าง เลขที่ 33/2569 ลงวันที่ 13 ม.ค.2569</t>
  </si>
  <si>
    <t>ร้านยางทอง ราคาที่เสนอ 62,050.00 บาท</t>
  </si>
  <si>
    <t>ใบสั่งจ้าง เลขที่ 52/2569 ลงวันที่ 26 ม.ค.2569</t>
  </si>
  <si>
    <t>น.ส. สมใจ ฟักหอม</t>
  </si>
  <si>
    <t>ราคาเหมาะสม</t>
  </si>
  <si>
    <t xml:space="preserve">ขนาดใหญ่ จำนวน 44,000 กล้า </t>
  </si>
  <si>
    <t>จ้างเหมาบริการบุคคลภายนอก เพื่อปฏิบัติงานเพาะชำกล้าไม้ทั่วไปเพื่อเตรียมจัดทำกล้าไม้</t>
  </si>
  <si>
    <t>โดยวิธีเฉพาะเจาะจง</t>
  </si>
  <si>
    <t>กิจกรรมผลิตกล้าไม้ (งานผลิตกล้าไม้) งานที่ 2จัดเตรียมวัสดุเพาะชำ และกรอกดินใส่ถุง</t>
  </si>
  <si>
    <t>ใบสั่งจ้างเลขที่ 3/2569 ลงวันที่  9 มกราคม 2569</t>
  </si>
  <si>
    <t>จ้างเหมาบริการบุคคลภายนอก เพื่อปฏิบัติงานจัดทำกล้าไม้ขนาดใหญ่</t>
  </si>
  <si>
    <t>จำนวน 44,000 กล้า กิจกรรมผลิตกล้าไม้ (งานผลิตกล้าไม้) งานที่ 2</t>
  </si>
  <si>
    <t>จ้างเหมาบริการบุคคลภายนอก เพื่อปฏิบัติงานเพาะชำกล้าไม้ ทั่วไปเพื่อการแจกจ่าย</t>
  </si>
  <si>
    <t xml:space="preserve">จำนวน 266,000 กล้า กิจกรรมผลิตกล้าไม้ </t>
  </si>
  <si>
    <t>(งานผลิตกล้าไม้) งานที่ 2 จัดเตรียมวัสดุเพาะชำ และกรอกดินใส่ถุง โดยวิธีเฉพาะเจาะจง</t>
  </si>
  <si>
    <t>ใบสั่งจ้างเลขที่ 1/2569 ลงวันที่ 23 ธันวาคม 2568</t>
  </si>
  <si>
    <t>ใบสั่งจ้างเลขที่ 2/2569 ลงวันที่ 23 ธันวาคม 2568</t>
  </si>
  <si>
    <t>จัดเตรียมวัสดุเพาะชำ และงานเปลี่ยนถุงจากขนาด 4x6 นิ้ว เป็น 10x12 นิ้ว</t>
  </si>
  <si>
    <t>ตามอัตราราคาต่อหน่วย
ที่สำนักงบประมาณกำหนด</t>
  </si>
  <si>
    <t>ข้อตกลงเลขที่ 4/2569
ลว. ๒9 ธันวาคม 256๘</t>
  </si>
  <si>
    <t xml:space="preserve">นางสาวคนางค์  สรงมงคล  ราคา  21,500.00 บาท </t>
  </si>
  <si>
    <t>ข้อตกลงเลขที่ 5/2569
ลว. ๒9 ธันวาคม 256๘</t>
  </si>
  <si>
    <t>จ้างเหมาบริการบุคคลภายนอกเพื่อปฏิบัติงานจัดทำกล้าไม้ขนาดใหญ่ งานที่ 2 จัดเตรียมวัสดุเพาะชำ และงานเปลี่ยนถุงจากขนาด 4x6 นิ้ว เป็น 10x12 นิ้ว กิจกรรมผลิตกล้าไม้ (งานผลิตกล้าไม้) โดยวิธีเฉพาะเจาะจง</t>
  </si>
  <si>
    <t>ข้อตกลงเลขที่ 6/2569
ลว. ๒9 ธันวาคม 256๘</t>
  </si>
  <si>
    <t xml:space="preserve">นางสาวคนางค์  สรงมงคล ราคา  48,840.00 บาท </t>
  </si>
  <si>
    <t xml:space="preserve">นางสาวคนางค์  สรงมงคล       ราคา 21,500.00 บาท </t>
  </si>
  <si>
    <t xml:space="preserve">นางสาวคนางค์  สรงมงคล ราคา 148,538.00 บาท </t>
  </si>
  <si>
    <t>จ้างเหมาบริการบุคคลภายนอกเพื่อปฏิบัติงาน เพาะชำกล้าไม้ทั่วไปเพื่อการแจกจ่าย งานที่ 2จัดเตรียมวัสดุเพาะชำ และกรอกดินใส่ถุง กิจกรรมผลิตกล้าไม้ (งานผลิตกล้าไม้) โดยวิธีเฉพาะเจาะจง</t>
  </si>
  <si>
    <t xml:space="preserve">นางสาวคนางค์  สรงมงคล       ราคา 148,538.00 บาท </t>
  </si>
  <si>
    <t xml:space="preserve">นางสาวคนางค์  สรงมงคล         ราคา 48,840.00 บาท </t>
  </si>
  <si>
    <t>นายหาญณรงค์  แก้วแจ่ม</t>
  </si>
  <si>
    <t xml:space="preserve">จ้างเหมาบุคคลภายนอกเพื่อปฏิบัติงานจัดทำหลักเขตป่าชุมชนพร้อมขนย้าย </t>
  </si>
  <si>
    <t>ใบสั่งจ้าง เลขที่ 1/2569 ลว. 16 ม.ค. 69</t>
  </si>
  <si>
    <t>จ้างทำป้ายแสดงแนวเขต ป่าชุมชน จำนวน 50 ป้าย กิจกรรมส่งเสริม การจัดการป่าชุมชน</t>
  </si>
  <si>
    <t>เฑียรทอง แอดเวอร์ไทซิ่ง ราคา 9,000.00</t>
  </si>
  <si>
    <t>ราคาเหมาะสม บริการรวดเร็ว</t>
  </si>
  <si>
    <t>ตามใบสั่งจ้างเลขที่ 1/2569 ลงวันที่ 7 มกราคม 2569</t>
  </si>
  <si>
    <t>กิจกรรมส่งเสริมการจัดการ ป่าชุมชน</t>
  </si>
  <si>
    <t>(การส่งเสริมจัดทำหลักเขตและป้ายป่าชุมชน จังหวัดสิงห์บุรี) ศูนย์ป่าไม้สิงห์บุรี</t>
  </si>
  <si>
    <t>ชื้อวัสดุสำนักงาน จำนวน 9 รายการ การเปิดตัวโครงการจากแผนงานที่1</t>
  </si>
  <si>
    <t>10,700.00</t>
  </si>
  <si>
    <t>ร้านจิรวัฒน์</t>
  </si>
  <si>
    <t>ราคาที่เหมาะสม</t>
  </si>
  <si>
    <t>ใบสั่งชื้อเลขที่2/2569 ลว 14 มค.2569</t>
  </si>
  <si>
    <t>การเสริมสร้างองค์ความรู้และพัฒนาศักยภาพโครงการเพื่อการส่งเสริมและการ</t>
  </si>
  <si>
    <t>จัดการป่าชุมชน สู่ความยังยืน จังหวัดชัยนาท</t>
  </si>
  <si>
    <t xml:space="preserve">จ้างถ่ายเอกสาร พิมพ์เอกสารและสิ่งพิมพ์ การเปิดตัวโครงการจากแผนงานที่1  </t>
  </si>
  <si>
    <t>10,865.00</t>
  </si>
  <si>
    <t>ร้าน วีน - ไวน์ ก๊อปปี้</t>
  </si>
  <si>
    <t>ใบสั่งจ้างเลขที่3/2569 ลว 14 มค.2569</t>
  </si>
  <si>
    <t>จ้างเหมารถตู้ จำนวน 3 คัน (พร้อมน้ำมันเชื้อเพลิง ไป – กลับ)</t>
  </si>
  <si>
    <t>9,000.00</t>
  </si>
  <si>
    <t>ใบสั่งจ้างเลขที่4/2569 ลว 14 มค.2569</t>
  </si>
  <si>
    <t>จ้างทำป้ายแสดงแนวเขตป่าชุมชน กิจกรรมส่งเสริมการจัดการป่าชุมชน</t>
  </si>
  <si>
    <t>14,400.00</t>
  </si>
  <si>
    <t>ร้านเด็ดเทคนิคศิลป์</t>
  </si>
  <si>
    <t>ใบสั่งจ้างเลขที่5/2569 ลว 21 มค.2569</t>
  </si>
  <si>
    <t>ศูนย์ป่าไม้ชัยนาท</t>
  </si>
  <si>
    <t>จ้างเหมาบุคคลภายนอกเพื่อปฏิบัติงานจัดทำหลักเขตป่าชุมชน พร้อมขนย้าย</t>
  </si>
  <si>
    <t>18,000.00</t>
  </si>
  <si>
    <t>นายปวัฒน์ สมานวงศ์</t>
  </si>
  <si>
    <t>ใบสั่งจ้างเลขที่6/2569 ลว 22 มค.2569</t>
  </si>
  <si>
    <t>จำนวน 40 หลัก กิจกรรมส่งเสริมการจัดการป่าชุมชน ศูนย์ป่าไม้ชัยนาท</t>
  </si>
  <si>
    <r>
      <rPr>
        <sz val="12"/>
        <rFont val="TH SarabunIT๙"/>
        <family val="2"/>
      </rPr>
      <t>นายสำศักดิ์</t>
    </r>
    <r>
      <rPr>
        <b/>
        <sz val="12"/>
        <rFont val="TH SarabunIT๙"/>
        <family val="2"/>
      </rPr>
      <t xml:space="preserve"> </t>
    </r>
    <r>
      <rPr>
        <sz val="12"/>
        <rFont val="TH SarabunIT๙"/>
        <family val="2"/>
      </rPr>
      <t>ฉายงาม</t>
    </r>
  </si>
  <si>
    <t>นายอำนวย นิราชรัมย์ ราคาที่เสนอ 28,000.00 บาท</t>
  </si>
  <si>
    <t>เฑียรทอง แอดเวอร์ไทซิ่ง ราคา 9,000.00 บาท</t>
  </si>
  <si>
    <t>จ้างเหมาบริการบุคคลภายนอกเพื่อปฏิบัติงาน เพาะชำกล้าไม้ทั่วไปเพื่อเตรียมจัดทำกล้าไม้ขนาดใหญ่ งานที่ 2 จัดเตรียมวัสดุเพาะชำ และกรอกดินใส่ถุง กิจกรรมผลิตกล้าไม้ (งานผลิตกล้าไม้) โดยวิธีเฉพาะเจาะจง</t>
  </si>
  <si>
    <t>การเปิดตัวโครงการจากแผนงานที่ 1</t>
  </si>
  <si>
    <t>ค่าวัดสุการเกษตร จำนวน 6 รายการ1.จอบพร้อมด้าม จำนวน 8 ด้าม 2.เสียมพร้อมด้าม จำนวน 8 ด้าม 3.คราดพร้อมด้าม จำนวน 8 ด้าม 4.มีดหวด จำนวน 8 ด้าม 5.ไม้กวาดทางมะพร้าว จำนวน 8 ด้าม 6. ไม้ไผ่ จำนวน 12 ลำ ป่าโคกใหญ่ ป่าพระสรวล ป่าหนองหมี</t>
  </si>
  <si>
    <t>ค่าวัสดุการเกษตร ของหน่วยฟื้นฟูสภาพป่าสงวนแห่งชาติ ป่าภูเปือย ป่าภูขี้เถ้าและป่าภูเรือ ที่ 17 จ.เพชรบูรณ์</t>
  </si>
  <si>
    <t>นางพัชราภรณ์ อยู่หลัง</t>
  </si>
  <si>
    <t>ราคาต่ำสุด</t>
  </si>
  <si>
    <t>เลขที่ 1/2569 ลว. 23 ธ.ค. 68</t>
  </si>
  <si>
    <t>ค่าวัสดุการเกษตร ของหน่วยฟื้นฟูสภาพป่าสงวนแห่งชาติ ป่าห้วยทินและป่าคลองตีบที่ 17 จ.เพชรบูรณ์</t>
  </si>
  <si>
    <t>เลขที่ 2/2569 ลว. 23 ธ.ค. 68</t>
  </si>
  <si>
    <t>ค่าวัสดุการเกษตร ของหน่วยฟื้นฟูสภาพป่าสงวนแห่งชาติ ป่าห้วยทินและป่าคลองตีบที่ 16 จ.เพชรบูรณ์</t>
  </si>
  <si>
    <t>นายสำราญ อยู่หลัง</t>
  </si>
  <si>
    <t>เลขที่ 4/2569 ลว. 23 ธ.ค. 68</t>
  </si>
  <si>
    <t>เลขที่ 3/2569 ลว. 23 ธ.ค. 68</t>
  </si>
  <si>
    <t>ค่าวัสดุการเกษตร ของหน่วยฟื้นฟูสภาพป่าสงวนแห่งชาติ ป่าภูเปือย ป่าภูขี้เถ้าและป่าภูเรือ ที่ 16 จ.เพชรบูรณ์</t>
  </si>
  <si>
    <t>ค่าวัสดุการเกษตร ของหน่วยฟื้นฟูสภาพป่าสงวนแห่งชาติ ป่าภูเปือย ป่าภูขี้เถ้าและป่าภูเรือ ที่ 15 จ.เพชรบูรณ์</t>
  </si>
  <si>
    <t>ค่าวัสดุการเกษตร ของหน่วยฟื้นฟูสภาพป่าสงวนแห่งชาติ ป่าห้วยทินและป่าคลองตีบที่ 5 จ.เพชรบูรณ์</t>
  </si>
  <si>
    <t>ค่าวัสดุการเกษตร ของหน่วยฟื้นฟูสภาพป่าสงวนแห่งชาติ ป่าลุ่มน้ำป่าสัก ที่ 13 จ.เพชรบูรณ์</t>
  </si>
  <si>
    <t>ค่าวัสดุการเกษตร ของหน่วยฟื้นฟูสภาพป่าสงวนแห่งชาติ ป่าลุ่มน้ำป่าสัก ที่ 10 จ.เพชรบูรณ์</t>
  </si>
  <si>
    <t>ค่าวัสดุการเกษตร ของหน่วยฟื้นฟูสภาพป่าสงวนแห่งชาติ ป่าลุ่มน้ำป่าสัก ที่ 9 จ.เพชรบูรณ์</t>
  </si>
  <si>
    <t>เลขที่ 7/2569 ลว. 23 ธ.ค. 68</t>
  </si>
  <si>
    <t>เลขที่ 8/2569 ลว. 23 ธ.ค. 68</t>
  </si>
  <si>
    <t>ค่าวัสดุการเกษตร ของหน่วยฟื้นฟูสภาพป่าสงวนแห่งชาติ ป่าลุ่มน้ำป่าสัก ที่ 14 จ.เพชรบูรณ์</t>
  </si>
  <si>
    <t>ค่าวัสดุการเกษตร ของหน่วยฟื้นฟูสภาพป่าสงวนแห่งชาติ ป่าลุ่มน้ำวังทองฝั่งขวา ที่ 10 จ.พิษณุโลก</t>
  </si>
  <si>
    <t>ค่าวัสดุการเกษตร ของหน่วยฟื้นฟูสภาพป่าสงวนแห่งชาติ ป่าลุ่มน้ำวังทองฝั่งขวา ที่ 6 จ.พิษณุโลก</t>
  </si>
  <si>
    <t>เลขที่ 6/2569 ลว. 23 ธ.ค. 68</t>
  </si>
  <si>
    <t>เลขที่ 5/2569 ลว. 23 ธ.ค. 68</t>
  </si>
  <si>
    <t>ค่าวัสดุการเกษตร ของหน่วยฟื้นฟูสภาพป่าสงวนแห่งชาติ ป่าลุ่มน้ำวังทองฝั่งซ้าย ที่ 4 จ.พิษณุโลก</t>
  </si>
  <si>
    <t>ค่าวัสดุการเกษตร ของหน่วยฟื้นฟูสภาพป่าสงวนแห่งชาติ ป่าน้ำภาคและป่าลำแควน้อยฝั่งซ้าย ที่ 12 จ.พิษณุโลก</t>
  </si>
  <si>
    <t>ค่าวัสดุการเกษตร ของหน่วยฟื้นฟูสภาพป่าสงวนแห่งชาติ ป่าน้ำภาคและป่าลำแควน้อยฝั่งซ้าย ที่ 13 จ.พิษณุโลก</t>
  </si>
  <si>
    <t>ค่าวัสดุการเกษตร ของหน่วยฟื้นฟูสภาพป่าสงวนแห่งชาติ ป่าเนินเพิ่ม ที่ 14 จ.พิษณุโลก</t>
  </si>
  <si>
    <t>ค่าวัสดุการเกษตร ของหน่วยฟื้นฟูสภาพป่าสงวนแห่งชาติ ป่าแควน้อย ที่ 1 จ.พิษณุโลก</t>
  </si>
  <si>
    <t>ค่าวัสดุการเกษตร ของหน่วยฟื้นฟูสภาพป่าสงวนแห่งชาติ ป่าสองข้างทางสายชัยวิบูลย์ ที่ 8 จ.เพชรบูรณ์</t>
  </si>
  <si>
    <t>ค่าวัสดุการเกษตร ของหน่วยฟื้นฟูสภาพป่าสงวนแห่งชาติ ป่าสองข้างทางสายชัยวิบูลย์ ที่ 6 จ.เพชรบูรณ์</t>
  </si>
  <si>
    <t>ค่าวัสดุสำนักงาน จำนวน 1 งาน</t>
  </si>
  <si>
    <t>ร้านรุ่งเรือง การเกษตร</t>
  </si>
  <si>
    <t>เลขที่ 1/2569 ลว. 9 ธ.ค. 68</t>
  </si>
  <si>
    <t>จ้างเหมาปฏิบัติงานจัดทำแนวกันไฟ ป่าเขากระยาง จ.พิษณุโลก</t>
  </si>
  <si>
    <t>นายพยงค์ เขาอิน</t>
  </si>
  <si>
    <t>เลขที่ 9/2569 ลว. 9 พ.ย. 68</t>
  </si>
  <si>
    <t>ค่าวัสดุการเกษตร สถานีนวัฒนวิจัยพิษณุโลก</t>
  </si>
  <si>
    <t>ร้านสหพัฒน์ การเกษตร</t>
  </si>
  <si>
    <t>เลขที่ 2/2569 ลว. 25 ธ.ค. 68</t>
  </si>
  <si>
    <t>เลขที่ 1/2569 ลว. 25 ธ.ค. 68</t>
  </si>
  <si>
    <t>จ้างเหมาปฏิบัติงานจัดทำกล้าไม้ขนาดใหญ่ จำนวน 44,000 กล้า จังหวัดพิษณุโลก</t>
  </si>
  <si>
    <t>นายชุติพงษ์ ชูเมือง</t>
  </si>
  <si>
    <t>เลขที่ 8/2569 ลว. 17 พ.ย. 68</t>
  </si>
  <si>
    <t>จ้างเหมาปฏิบัติงาน้พาะชำกล้าไม้ทั่วไปเพื่อการแจกจ่าย จำนวน 316,000 กล้า จังหวัดพิษณุโลก</t>
  </si>
  <si>
    <t>เลขที่ 2/2569 ลว. 17 พ.ย. 68</t>
  </si>
  <si>
    <t>จ้างเหมาปฏิบัติงาน้พาะชำกล้าไม้ทั่วไปเพื่อเตรียมจัดทำกล้าไม้ขนาดใหญ่ จำนวน 44,000 กล้า จังหวัดพิษณุโลก</t>
  </si>
  <si>
    <t>เลขที่ 5/2569 ลว. 17 พ.ย. 68</t>
  </si>
  <si>
    <t>ค่าวัสดุการเกษตร ของหน่วยฟื้นฟูสภาพป่าสงวนแห่งชาติ ป่าโป่งแค ที่ 6 จ.พิษณุโลก</t>
  </si>
  <si>
    <t>นายสมัย รุจะโคม</t>
  </si>
  <si>
    <t>เลขที่ 1/2569 ลว. 30 ธ.ค. 68</t>
  </si>
  <si>
    <t>ค่าวัสดุการเกษตร ของหน่วยฟื้นฟูสภาพป่าสงวนแห่งชาติ ป่าเขากระยาง ที่ 14 จ.พิษณุโลก</t>
  </si>
  <si>
    <t>เลขที่ 2/2569 ลว. 30 ธ.ค. 68</t>
  </si>
  <si>
    <t>ค่าวัสดุการเกษตร ของหน่วยฟื้นฟูสภาพป่าสงวนแห่งชาติ ป่าเขากระยาง ที่ 15 จ.พิษณุโลก</t>
  </si>
  <si>
    <t>ค่าวัสดุการเกษตร ของหน่วยฟื้นฟูสภาพป่าสงวนแห่งชาติ ป่าเนินเพิ่ม ที่ 4 จ.พิษณุโลก</t>
  </si>
  <si>
    <t>ค่าวัสดุการเกษตร ของหน่วยฟื้นฟูสภาพป่าสงวนแห่งชาติ ป่าเนินเพิ่ม ที่ 6 จ.พิษณุโลก</t>
  </si>
  <si>
    <t>เลขที่ 3/2569 ลว. 30 ธ.ค. 68</t>
  </si>
  <si>
    <t>ค่าวัสดุการเกษตร ของหน่วยฟื้นฟูสภาพป่าสงวนแห่งชาติ ป่าเนินเพิ่ม ที่ 12 จ.พิษณุโลก</t>
  </si>
  <si>
    <t>ค่าวัสดุการเกษตร ของหน่วยฟื้นฟูสภาพป่าสงวนแห่งชาติ ป่าน้ำภาคและป่าลำแควน้อยฝั่งซ้าย ที่ 8 จ.พิษณุโลก</t>
  </si>
  <si>
    <t>ค่าวัสดุการเกษตร ของหน่วยฟื้นฟูสภาพป่าสงวนแห่งชาติ ป่าน้ำภาคและป่าลำแควน้อยฝั่งซ้าย ที่ 9 จ.พิษณุโลก</t>
  </si>
  <si>
    <t>ค่าวัสดุการเกษตร ของหน่วยฟื้นฟูสภาพป่าสงวนแห่งชาติ ป่าน้ำภาคและป่าลำแควน้อยฝั่งซ้าย ที่ 10 จ.พิษณุโลก</t>
  </si>
  <si>
    <t>ค่าวัสดุการเกษตร โครงการอนุรักษ์และฟื้นฟูทรัพยากรป่าไม้พื้นที่ 1 ลุ่มน้ำห้วยน้ำก้อ จ.เพชรบูรณ์</t>
  </si>
  <si>
    <t>นางกรองแก้ว ทองภู</t>
  </si>
  <si>
    <t>เลขที่ 6/2568 ลว. 25 ธ.ค. 68</t>
  </si>
  <si>
    <t>เลขที่ 10/2568 ลว. 25 ธ.ค. 68</t>
  </si>
  <si>
    <t>เลขที่ 7/2568 ลว. 25 ธ.ค. 68</t>
  </si>
  <si>
    <t>เลขที่ 11/2568 ลว. 25 ธ.ค. 68</t>
  </si>
  <si>
    <t>เลขที่ 8/2568 ลว. 25 ธ.ค. 68</t>
  </si>
  <si>
    <t>จ้างเหมาบริการเพื่อช่วยปฏิบัติงานกิจกรรมคัดกรองและรับรองการอยู่อาศัยทำกินแบบแปลงรวมในพื้นที่ป่าสงวนแห่งชาติ</t>
  </si>
  <si>
    <t>น.ส.สุกัญญา ศรีวะรา</t>
  </si>
  <si>
    <t>เลขที่ 3/2569 ลว. 27 พ.ย. 68</t>
  </si>
  <si>
    <t>นายชัยธวัช ม่วงไหมทอง</t>
  </si>
  <si>
    <t>เลขที่ 4/2569 ลว. 27 พ.ย. 68</t>
  </si>
  <si>
    <t>จ้างเปลี่ยนถ่ายน้ำมันเครื่องและซ่อมบำรุงรถยนต์ 3 ฒญ 362 กทม.</t>
  </si>
  <si>
    <t>บจ.โตโยต้าพิษณุโลก</t>
  </si>
  <si>
    <t>เลขที่ 8/2569 ลว. 25 ธ.ค. 68</t>
  </si>
  <si>
    <t>ค่าวัสดุการเกษตร ของหน่วยฟื้นฟูสภาพป่าสงวนแห่งชาติ ป่าโป่งแค ที่ 7 จ.พิษณุโลก</t>
  </si>
  <si>
    <t>ค่าวัสดุการเกษตร ของหน่วยฟื้นฟูสภาพป่าสงวนแห่งชาติ ป่าลุ่มน้ำวังทองฝั่งซ้าย ที่ 11 จ.พิษณุโลก</t>
  </si>
  <si>
    <t>ค่าวัสดุการเกษตร ของหน่วยฟื้นฟูสภาพป่าสงวนแห่งชาติ ป่าน้ำภาคและป่าลำแควน้อยฝั่งซ้าย ที่ 6 จ.พิษณุโลก</t>
  </si>
  <si>
    <t>ค่าวัสดุการเกษตร ของหน่วยฟื้นฟูสภาพป่าสงวนแห่งชาติ ป่าลุ่มน้ำวังทองฝั่งขวา ที่ 8 จ.พิษณุโลก</t>
  </si>
  <si>
    <t>ค่าวัสดุการเกษตร ของหน่วยฟื้นฟูสภาพป่าสงวนแห่งชาติ ป่าห้วยทินและป่าคลองตีบ ที่ 6 จ.เพชรบูรณ์</t>
  </si>
  <si>
    <t>ค่าวัสดุการเกษตร ของหน่วยฟื้นฟูสภาพป่าสงวนแห่งชาติ ป่าลุ่มน้ำป่าสัก ที่ 8 จ.เพชรบูรณ์</t>
  </si>
  <si>
    <t>ค่าวัสดุการเกษตร ของหน่วยฟื้นฟูสภาพป่าสงวนแห่งชาติ ป่าน้ำภาคและป่าลำแควน้อยฝั่งซ้าย ที่ 18 จ.พิษณุโลก</t>
  </si>
  <si>
    <t>ค่าวัสดุการเกษตร ของหน่วยฟื้นฟูสภาพป่าสงวนแห่งชาติ ป่าวังโป่ง ป่าชนแดนและป่าวังกำแพง ที่ 9 จ.เพชรบูรณ์</t>
  </si>
  <si>
    <t>ค่าวัสดุการเกษตร ของหน่วยฟื้นฟูสภาพป่าสงวนแห่งชาติ ป่าเนินเพิ่ม ที่ 16 จ.พิษณุโลก</t>
  </si>
  <si>
    <t>ค่าวัสดุการเกษตร ของหน่วยฟื้นฟูสภาพป่าสงวนแห่งชาติ ป่าเขากระยาง ที่ 13 จ.พิษณุโลก</t>
  </si>
  <si>
    <t>ค่าวัสดุการเกษตร ของหน่วยฟื้นฟูสภาพป่าสงวนแห่งชาติ ป่าห้วยทินและป่าคลองตีบ ที่ 18 จ.เพชรบูรณ์</t>
  </si>
  <si>
    <t>ค่าวัสดุการเกษตร ของหน่วยฟื้นฟูสภาพป่าสงวนแห่งชาติ ป่าห้วยทินและป่าคลองตีบ ที่ 19 จ.เพชรบูรณ์</t>
  </si>
  <si>
    <t>ค่าวัสดุการเกษตร โครงการอนุรักษ์และฟื้นฟูพื้นที่ลุ่มน้ำป่าสักอันเนื่องมาจากพระราชดำริพื้นที่ 1 ลุ่มน้ำห้วยน้ำก้อ จ.เพชรบูรณ์</t>
  </si>
  <si>
    <t>นางกองแก้ว ทองภู</t>
  </si>
  <si>
    <t>เลขที่ 12/2568 ลว. 25 ธ.ค. 68</t>
  </si>
  <si>
    <t>จ้างเหมาปฏิบัติงานจัดทำแนวกันไฟ ป่าน้ำหนาว จ.เพชรบูรณ์</t>
  </si>
  <si>
    <t>นายรุ่งเพชร เขาอิน</t>
  </si>
  <si>
    <t>เลขที่ 10/2569 ลว. 19 พ.ย. 68</t>
  </si>
  <si>
    <t>จ้างเหมาปฏิบัติงานบริหารจัดการเชื้อเพลิงในพื้นที่ป่าสงวนแห่งชาติป่าเขากระยาง จ.พิษณุโลก</t>
  </si>
  <si>
    <t>นางเสาวคนธ์ บัวยัง</t>
  </si>
  <si>
    <t>เลขที่ 14/2569 ลว. 5 ธ.ค. 68</t>
  </si>
  <si>
    <t>จ้างเหมาปฏิบัติงานจัดทำแนวกันไฟ หน่วยป้องกันรักษาป่าที่ พช 1 ชนแดน จ.เพชรบูรณ์</t>
  </si>
  <si>
    <t>น.ส.สุวิมล สังข์เทศ</t>
  </si>
  <si>
    <t>เลขที่ 2/2569 ลว. 28 พ.ย. 68</t>
  </si>
  <si>
    <t>จ้างซ่อมรถยนต์ของทางราชการ หมายเลขทะเบียน 3 ฒฆ 739 กทม. จ.เพชรบูรณ์</t>
  </si>
  <si>
    <t>เล้ายางยนต์</t>
  </si>
  <si>
    <t>เลขที่ 3/2569 ลว. 25 ธ.ค. 68</t>
  </si>
  <si>
    <t xml:space="preserve">ค่าวัสดุการเกษตร จำนวน 11 รายการ </t>
  </si>
  <si>
    <t xml:space="preserve">ค่าวัสดุการเกษตร จำนวน 12 รายการ </t>
  </si>
  <si>
    <t>จ้างเหมาปฏิบัติงานจัดทำแนวกันไฟ หน่วยป้องกันรักษาป่าที่ พช 9 บ้านโคกเจริญ จ.เพชรบูรณ์</t>
  </si>
  <si>
    <t>นายทองใบ กอนโตน</t>
  </si>
  <si>
    <t>จ้างเหมาปฏิบัติงานจัดทำแนวกันไฟ หน่วยป้องกันรักษาป่าที่ พช 3 ลำจังหัน จ.เพชรบูรณ์</t>
  </si>
  <si>
    <t>ชนาภา เครือพัฒนา</t>
  </si>
  <si>
    <t>เลขที่ 1/2569 ลว. 4 ธ.ค. 68</t>
  </si>
  <si>
    <t>จ้างซ่อมแซมรถยนต์</t>
  </si>
  <si>
    <t>น.ส.กรวิกา เยาวกูล</t>
  </si>
  <si>
    <t>เลขที่ 2/2568 ลว. 26 ธ.ค. 68</t>
  </si>
  <si>
    <t>จ้างเหมาปฏิบัติงานจัดทำแนวกันไฟ หน่วยป้องกันรักษาป่าที่ พช 10 ตะเบาะ จ.เพชรบูรณ์</t>
  </si>
  <si>
    <t>นายพศิน กลิ่นผกา</t>
  </si>
  <si>
    <t>เลขที่ 1/2569 ลว. 3 ธ.ค. 68</t>
  </si>
  <si>
    <t>ค่าวัสดุสำนักงาน จำนวน 7 รายการ ของสถานีเพาะชำกล้าไม้หล่มสัก จ.เพชรบูรณ์</t>
  </si>
  <si>
    <t>หจก.จิตติศึกษาภัณฑ์</t>
  </si>
  <si>
    <t>เลขที่ 11/2569 ลว. 3 ธ.ค. 68</t>
  </si>
  <si>
    <t>ค่าวัสดุการเกษตร จัดทำกล้าไม้ขนาดใหญ่ ของสถานีเพาะชำกล้าไม้หล่มสัก จ.เพชรบูรณ์</t>
  </si>
  <si>
    <t>เลขที่ 6/2569 ลว. 27 พ.ย. 68</t>
  </si>
  <si>
    <t>นายบุญส่ง แสนขัน</t>
  </si>
  <si>
    <t>เลขที่ 3/2569 ลว. 26 พ.ย. 68</t>
  </si>
  <si>
    <t>ค่าวัสดุการเกษตร กิจกรรมผลิตกล้าไม้เพื่อเตรียมจัดทำกล้าไม้ขนาดใหญ่ จ.เพชรบูรณ์</t>
  </si>
  <si>
    <t>เลขที่ 5/2569 ลว. 27 พ.ย. 68</t>
  </si>
  <si>
    <t>ค่าวัสดุการเกษตร กิจกรรมผลิตกล้าไม้เพื่อการแจกจ่าย จ.เพชรบูรณ์</t>
  </si>
  <si>
    <t>เลขที่ 1/2569 ลว. 26 พ.ย. 68</t>
  </si>
  <si>
    <t>เลขที่ 2/2569 ลว. 26 พ.ย. 68</t>
  </si>
  <si>
    <t>ค่าวัสดุการเกษตร ของหน่วยฟื้นฟูสภาพป่าสงวนแห่งชาติ ป่าลุ่มน้ำป่าสัก ที่ 20 จ.เพชรบูรณ์</t>
  </si>
  <si>
    <t>ค่าวัสดุการเกษตร ของหน่วยฟื้นฟูสภาพป่าสงวนแห่งชาติ ป่าลุ่มน้ำป่าสัก ที่ 22 จ.เพชรบูรณ์</t>
  </si>
  <si>
    <t>ค่าวัสดุการเกษตร กิจกรรมบำรุงรักษาป่าที่ 2-6 ป่าห้วยทินและป่าคลองตีบ ที่ 11 จ.เพชรบูรณ์</t>
  </si>
  <si>
    <t>สหพัฒน์การเกษตร</t>
  </si>
  <si>
    <t>ค่าวัสดุการเกษตร กิจกรรมบำรุงรักษาป่าที่ 2-6 ป่าลุ่มน้ำป่าสัก ที่ 12 จ.เพชรบูรณ์</t>
  </si>
  <si>
    <t>ค่าวัสดุการเกษตร กิจกรรมบำรุงรักษาป่าที่ 2-6 ป่าเนินเพิ่ม ที่ 17 จ.พิษณุโลก</t>
  </si>
  <si>
    <t>ค่าวัสดุการเกษตร กิจกรรมบำรุงรักษาป่าที่ 2-6 ป่าลุ่มน้ำวังทองฝั่งขวา ที่ 9 จ.พิษณุโลก</t>
  </si>
  <si>
    <t>ค่าวัสดุการเกษตร กิจกรรมบำรุงรักษาป่าที่ 2-6 ป่าน้ำภาคและป่าลำแควน้อยฝั่งซ้าย ที่ 11 จ.พิษณุโลก</t>
  </si>
  <si>
    <t>ค่าวัสดุการเกษตร ของหน่วยฟื้นฟูสภาพป่าสงวนแห่งชาติ ป่าลุ่มน้ำวังทองฝั่งซ้าย ที่ 2 จ.พิษณุโลก</t>
  </si>
  <si>
    <t>ร้านกุณฑิกาญจน์พาณิชย์</t>
  </si>
  <si>
    <t>เลขที่ 1/2569 ลว. 5 ม.ค. 69</t>
  </si>
  <si>
    <t>ค่าวัสดุการเกษตร ของหน่วยฟื้นฟูสภาพป่าสงวนแห่งชาติ ป่าเนินเพิ่ม ที่ 15 จ.พิษณุโลก</t>
  </si>
  <si>
    <t>ค่าวัสดุการเกษตร ของหน่วยฟื้นฟูสภาพป่าสงวนแห่งชาติ ป่าโป่งแค ที่ 5 จ.พิษณุโลก</t>
  </si>
  <si>
    <t>เลขที่ 2/2569 ลว. 5 ม.ค. 69</t>
  </si>
  <si>
    <t>ค่าวัสดุการเกษตร ของหน่วยฟื้นฟูสภาพป่าสงวนแห่งชาติ ป่าเขากระยาง ที่ 5 จ.พิษณุโลก</t>
  </si>
  <si>
    <t>ค่าวัสดุการเกษตร ของหน่วยฟื้นฟูสภาพป่าสงวนแห่งชาติ ป่าเขากระยาง ที่ 8 จ.พิษณุโลก</t>
  </si>
  <si>
    <t>ค่าวัสดุการเกษตร กิจกรรมเพาะชำหญ้าแฝกของโครงการอนุรักษ์และฟื้นฟู ลุ่มน้ำห้วยเล็ง ที่ 6 จ.เพชรบูรณ์</t>
  </si>
  <si>
    <t>ร้านป้าแก้ว</t>
  </si>
  <si>
    <t>เลขที่ 4/2569 ลว. 12 ม.ค. 69</t>
  </si>
  <si>
    <t>ค่าวัสดุการเกษตร กิจกรรมเพาะชำกล้าไม้มีค่า โครงการอนุรักษ์และฟื้นฟู ลุ่มน้ำห้วยเล็ง ที่ 6 จ.เพชรบูรณ์</t>
  </si>
  <si>
    <t>เลขที่ 7/2569 ลว. 12 ม.ค. 69</t>
  </si>
  <si>
    <t>ค่าวัสดุการเกษตร กิจกรรมเพาะชำกล้าไม้ทั่วไป โครงการอนุรักษ์และฟื้นฟู ลุ่มน้ำคลองลำกง ที่ 5 จ.เพชรบูรณ์</t>
  </si>
  <si>
    <t>เลขที่ 5/2569 ลว. 12 ม.ค. 69</t>
  </si>
  <si>
    <t>ค่าวัสดุการเกษตร กิจกรรมเพาะชำกล้าไม้ทั่วไป โครงการอนุรักษ์และฟื้นฟู ลุ่มน้ำห้วยเล็ง ที่ 6 จ.เพชรบูรณ์</t>
  </si>
  <si>
    <t>เลขที่ 6/2569 ลว. 12 ม.ค. 69</t>
  </si>
  <si>
    <t>จ้างเหมาก่อสร้างขยายเขตระบบจำหน่วยไฟฟ้าจุดชมวิวร่องเขานครชุม โครงการเพิ่มศักยภาพป่านันทนาการร่องเขานครชุม</t>
  </si>
  <si>
    <t>การไฟฟ้าส่วนภูมิภาค</t>
  </si>
  <si>
    <t>เลขที่ 3/2569 ลว. 8 ม.ค. 69</t>
  </si>
  <si>
    <t>ค่าวัสดุการเกษตร กิจกรรมบำรุงป่าใช้สอยโครงการอนุรักษ์และฟื้นฟู ลุ่มน้ำคลองลำกง ที่ 5 จ.เพชรบูรณ์</t>
  </si>
  <si>
    <t>ค่าวัสดุการเกษตร กิจกรรมบำรุงป่าใช้สอยโครงการอนุรักษ์และฟื้นฟู ลุ่มน้ำห้วยเล็ง ที่ 6 จ.เพชรบูรณ์</t>
  </si>
  <si>
    <t>ค่าวัสดุการเกษตร กิจกรรมเพาะชำกล้าไม้ทั่วไป โครงการอนุรักษ์และฟื้นฟูทรัพยากรป่าไม้พื้นที่ 5 ลุ่มน้ำคลองลำกง จ.เพชรบูรณ์</t>
  </si>
  <si>
    <t>เลขที่ 2/2569 ลว. 12 ม.ค. 69</t>
  </si>
  <si>
    <t>ค่าวัสดุการเกษตร กิจกรรมเพาะชำกล้าไม้มีค่าโครงการอนุรักษ์และฟื้นฟูทรัพยากรป่าไม้พื้นที่ 5 ลุ่มน้ำคลองลำกง จ.เพชรบูรณ์</t>
  </si>
  <si>
    <t>เลขที่ 3/2569 ลว. 12 ม.ค. 69</t>
  </si>
  <si>
    <t>จ้างเหมาบริการเพื่อช่วยปฏิบัติงานคัดกรองและรับรองการอยู่อาศัยฯ</t>
  </si>
  <si>
    <t>นายธนกร  สมนา</t>
  </si>
  <si>
    <t>ตรงตามข้อตกลงในใบสั่งจ้าง</t>
  </si>
  <si>
    <t>ที่ 1615.1/2.1/2569</t>
  </si>
  <si>
    <t>ลงวันที่ 01/12/2568</t>
  </si>
  <si>
    <t>จ้างเหมายานพาหนะ</t>
  </si>
  <si>
    <t>ที่ 1615.1/2.2/2569</t>
  </si>
  <si>
    <t>นางสาวบุษบง  ธิศาเวช</t>
  </si>
  <si>
    <t>ที่ 1615.1/2.3/2569</t>
  </si>
  <si>
    <t>จ้างเหมาบริการเพี่อจัดทำสมุดประจำตัวฯ</t>
  </si>
  <si>
    <t>นายกฤตธัช  จันทร์แก้ว</t>
  </si>
  <si>
    <t>ที่ 1615.1/2.9/2569</t>
  </si>
  <si>
    <t>ลงวันที่ 08/12/2568</t>
  </si>
  <si>
    <t>จ้างงานตรวจติดตามการปฏิบัติตามข้อกำหนดการใช้ที่ดินฯ</t>
  </si>
  <si>
    <t>นายสมคด  แก่นเมือง</t>
  </si>
  <si>
    <t>ที่ 1615.1/2.4/2569</t>
  </si>
  <si>
    <t>ลงวันที่ 03/12/2568</t>
  </si>
  <si>
    <t>ที่ 1615.1/2.6/2569</t>
  </si>
  <si>
    <t>นายทอง  มีสุข</t>
  </si>
  <si>
    <t>ที่ 1615.1/2.5/2569</t>
  </si>
  <si>
    <t>จ้างเหมาบริการตรวจติดตามการใช้ประโยชน์ที่ดินของราษฎรฯ</t>
  </si>
  <si>
    <t>น.ส.นิภาภรณ์  มาเมืองกล</t>
  </si>
  <si>
    <t>ที่ 1615.1/2.12/2569</t>
  </si>
  <si>
    <t>ลงวันที่ 11/12/2568</t>
  </si>
  <si>
    <t>นางนฤมล  พลนรัตน์</t>
  </si>
  <si>
    <t>ที่ 1615.1/2.13/2569</t>
  </si>
  <si>
    <t>นายรัชธชัย  วงค์เป็ง</t>
  </si>
  <si>
    <t>ที่ 1615.1/2.7/2569</t>
  </si>
  <si>
    <t>ลงวันที่ 04/12/2568</t>
  </si>
  <si>
    <t>นายสวาท  พรมไชย</t>
  </si>
  <si>
    <t>ที่ 1615.1/2.8/2569</t>
  </si>
  <si>
    <t>จ้างเหมาบริการตรวจติดตามการการปฏิบัติตามข้อกำหนดฯ</t>
  </si>
  <si>
    <t>นางศิริวรรณ  รวมสุข</t>
  </si>
  <si>
    <t>ที่ 1615.1/2.10/2569</t>
  </si>
  <si>
    <t>นายโอภาส  แก้วดี</t>
  </si>
  <si>
    <t>ที่ 1615.1/2.11/2569</t>
  </si>
  <si>
    <t>สำนักจัดการทรัพยากรป่าไม้ที่ ๗ (ขอนแก่น)</t>
  </si>
  <si>
    <t>จ้างเหมาปลูกป่า (ปลูกสวนป่าหวาย) เนื้อที่ 100 ไร่ ของหน่วยฟื้นฟูสภาพป่าสงวนแห่งชาติ ป่าดงแม่เผด ที่ 1 จังหวัดร้อยเอ็ด</t>
  </si>
  <si>
    <t>นางสาวจันดี ภูครองหิน    จำนวน 158,106.00 บาท</t>
  </si>
  <si>
    <t>จ้างเหมาบำรุงป่าปีที่ 2-6 เนื้อที่ 650 ไร่ ของหน่วยฟื้นฟูสภาพป่าสงวนแห่งชาติ ป่าดงภูพาน ที่ 4 จังหวัดมุกดาหาร</t>
  </si>
  <si>
    <t>จ้างเหมาบำรุงป่าปีที่ 2-6 เนื้อที่ 90 ไร่ ของหน่วยฟื้นฟูสภาพป่า (ตามมาตรา 25 แห่ง พ.ร.บ.ป่าสงวนแห่งชาติ พ.ศ.2507 และพื้นที่ที่ถูกบุกรุก) ที่ 2 จังหวัดกาฬสินธุ์ </t>
  </si>
  <si>
    <t>91,800.00 </t>
  </si>
  <si>
    <t> จ้างเหมาจัดทำแนวกันไฟ ระยะทาง 69 กิโลเมตร ของสวนป่าดงลาน จังหวัดขอนแก่น</t>
  </si>
  <si>
    <t>นายเศรษฐา อาจยาทา     จำนวน 385,710.00 บาท</t>
  </si>
  <si>
    <t>340,084.00 </t>
  </si>
  <si>
    <t>จ้างเหมาบำรุงป่าปีที่ 2-6 เนื้อที่ 650 ไร่ ของหน่วยฟื้นฟูสภาพป่าสงวนแห่งชาติ     ป่าดงภูพาน ที่ 1 จังหวัดมุกดาหาร </t>
  </si>
  <si>
    <t>ทส 1620.10.3.2/68	ลงวันที่ 22/12 /2568</t>
  </si>
  <si>
    <t>384,216.00 </t>
  </si>
  <si>
    <t>ทส 1620.10.4.4/68  ลงวันที่ 22/12 /2568</t>
  </si>
  <si>
    <t>จ้างเหมาบำรุงป่าปีที่ 7-10 เนื้อที่ 100 ไร่ ของหน่วยฟื้นฟูสภาพป่าสงวนแห่งชาติ ป่าดงหมู ที่ 2 จังหวัดมุกดาหาร</t>
  </si>
  <si>
    <t>นายไพรัตน์ คำแสง         จำนวน 37,800.00 บาท</t>
  </si>
  <si>
    <t>จ้างเหมาบำรุงป่าปีที่ 7-10 เนื้อที่ 100 ไร่ ของหน่วยฟื้นฟูสภาพป่าสงวนแห่งชาติ ป่าดงหมู ที่ 3 จังหวัดมุกดาหาร </t>
  </si>
  <si>
    <t>จ้างเหมาบำรุงป่า เนื้อที่ 680 ไร่ (เงินนอกงบประมาณ) ของหน่วยฟื้นฟูสภาพป่าตาม พ.ร.บ. ป่าไม้ พ.ศ. 2484 (ป่าโคกสูง) ที่ 12 จังหวัดขอนแก่น</t>
  </si>
  <si>
    <t>จ้างเหมาบุคคลธรรมดาเป็นรายบุคคล เพื่อปฏิบัติงานจัดทำกล้าไม้ขนาดใหญ่ งานจัดเตรียมวัสดุเพาะชำ และงานเปลี่ยนถุงจากขนาด 4x6 นิ้ว เป็น 10x12 นิ้ว จำนวน 44,000 กล้า ของสถานีเพาะชำกล้าไม้ชุมแพ จังหวัดขอนแก่น </t>
  </si>
  <si>
    <t>จ้างเหมาบุคคลธรรมดาเป็นรายบุคคล เพื่อปฏิบัติงานเพาะชำกล้าไม้ทั่วไป งานจัดเตรียมวัสดุเพาะชำ และกรอกดินใส่ถุง จำนวน 300,000 กล้า ของสถานีเพาะชำกล้าไม้ชุมแพ จังหวัดขอนแก่น</t>
  </si>
  <si>
    <t>จ้างเหมาบุคคลธรรมดาเป็นรายบุคคล เพื่อปฏิบัติงานเพาะชำกล้าไม้ทั่วไป งานจัดเตรียมแปลงเพาะเมล็ด งานเพาะเมล็ด และงานย้ายชำกล้าไม้ จำนวน 300,000 กล้า ของสถานีเพาะชำกล้าไม้ชุมแพ จังหวัดขอนแก่น</t>
  </si>
  <si>
    <t>ซื้อวัสดุการเกษตร จำนวน 15 รายการ เพื่อปฏิบัติงานจัดทำกล้าไม้ขนาดใหญ่ จำนวน 44,000 กล้า ของสถานีเพาะชำกล้าไม้สามชัย จังหวัดกาฬสินธุ์ </t>
  </si>
  <si>
    <t>ซื้อวัสดุการเกษตร จำนวน 3 รายการ เพื่อปฏิบัติงานจัดทำกล้าไม้ขนาดใหญ่ จำนวน 44,000 กล้า ของสถานีเพาะชำกล้าไม้สามชัย จังหวัดกาฬสินธุ์</t>
  </si>
  <si>
    <t>นายธนภิวัจน์ อุดมทรัพย์     จำนวน 92,000.00 บาท</t>
  </si>
  <si>
    <t>ซื้อวัสดุการเกษตร จำนวน 6 รายการ เพื่อปฏิบัติงานเพาะชำกล้าไม้ทั่วไป (เพื่อการแจกจ่ายและเพื่อเตรียมจัดทำกล้าไม้ขนาดใหญ่) จำนวน 252,800 กล้า ของสถานีเพาะชำกล้าไม้สามชัย จังหวัดกาฬสินธุ์</t>
  </si>
  <si>
    <t>50,500.00 </t>
  </si>
  <si>
    <t>ซื้อวัสดุการเกษตร และเมล็ดไม้ จำนวน 10 รายการ ครั้งที่ 1 เพื่อปฏิบัติงานเพาะชำกล้าไม้ทั่วไป (เพื่อการแจกจ่ายและเพื่อเตรียมจัดทำกล้าไม้ขนาดใหญ่) จำนวน 252,800 กล้า ของสถานีเพาะชำกล้าไม้สามชัย จังหวัดกาฬสินธุ์</t>
  </si>
  <si>
    <t>นายธนภิวัจน์ อุดมทรัพย์   จำนวน 71,650.00 บาท</t>
  </si>
  <si>
    <t>จ้างเหมาบุคคลธรรมดาเป็นรายบุคคล เพื่อปฏิบัติงานจัดทำกล้าไม้ขนาดใหญ่ งานดูแลรักษากล้าไม้ และงานแจกจ่ายกล้าไม้ จำนวน 44,000 กล้า ของสถานีเพาะชำกล้าไม้หนองนาคำ จังหวัดขอนแก่น</t>
  </si>
  <si>
    <t>จ้างเหมาบุคคลธรรมดาเป็นรายบุคคล เพื่อปฏิบัติงานจัดทำกล้าไม้ขนาดใหญ่ งานจัดเตรียมวัสดุเพาะชำ และงานเปลี่ยนถุงจากขนาด 4x6 นิ้ว เป็น 10x12 นิ้ว จำนวน 44,000 กล้า ของสถานีเพาะชำกล้าไม้หนองนาคำ จังหวัดขอนแก่น</t>
  </si>
  <si>
    <t xml:space="preserve"> นายสำเนียง คงทรัพย์      จำนวน 98,469.00 บาท</t>
  </si>
  <si>
    <t>จ้างเหมาบุคคลธรรมดาเป็นรายบุคคล เพื่อปฏิบัติงานจัดทำกล้าไม้ขนาดใหญ่ งานจัดเตรียมเรือนเพาะชำกล้าไม้ จำนวน 44,000 กล้า ของสถานีเพาะชำกล้าไม้หนองนาคำ จังหวัดขอนแก่น </t>
  </si>
  <si>
    <t>นางสาวสุพัตรา จันทวงค์    จำนวน 16,411.00 บาท</t>
  </si>
  <si>
    <t>จ้างเหมาบุคคลธรรมดาเป็นรายบุคคล เพื่อปฏิบัติงานเพาะชำกล้าไม้ทั่วไป (เพื่อการแจกจ่ายและเพื่อเตรียมจัดทำกล้าไม้ขนาดใหญ่) งานดูแลรักษากล้าไม้ และงานแจกจ่ายกล้าไม้ จำนวน 300,000 กล้า ของสถานีเพาะชำกล้าไม้หนองนาคำ จังหวัดขอนแก่น</t>
  </si>
  <si>
    <t>จ้างเหมาบุคคลธรรมดาเป็นรายบุคคล เพื่อปฏิบัติงานเพาะชำกล้าไม้ทั่วไป (เพื่อการแจกจ่ายและเพื่อเตรียมจัดทำกล้าไม้ขนาดใหญ่) งานจัดเตรียมแปลงเพาะเมล็ด งานเพาะเมล็ดไม้ และงานย้ายชำกล้าไม้ จำนวน 300,000 กล้า ของสถานีเพาะชำกล้าไม้หนองนาคำ จังหวัดขอนแก่น</t>
  </si>
  <si>
    <t>นายเตชนิธิ นาคเขียว           จำนวน 209,925.00 บาท</t>
  </si>
  <si>
    <t>ทส 1620.6.9/318     ลงวันที่ 02/12 /2568</t>
  </si>
  <si>
    <t>จ้างเหมาบุคคลธรรมดาเป็นรายบุคคล เพื่อปฏิบัติงานเพาะชำกล้าไม้ทั่วไป (เพื่อการแจกจ่ายและเพื่อเตรียมจัดทำกล้าไม้ขนาดใหญ่) งานจัดเตรียมวัสดุเพาะชำ และกรอกดินใส่ถุง จำนวน 300,000 กล้า ของสถานีเพาะชำกล้าไม้หนองนาคำ จังหวัดขอนแก่น</t>
  </si>
  <si>
    <t>นางวาสนา เหล่าพิเดช               จำนวน 209,925.00 บาท</t>
  </si>
  <si>
    <t>จ้างเหมาบุคคลธรรมดาเป็นรายบุคคล เพื่อปฏิบัติงานเพาะชำกล้าไม้ทั่วไป (เพื่อการแจกจ่ายและเพื่อเตรียมจัดทำกล้าไม้ขนาดใหญ่) งานจัดเตรียมเรือนเพาะชำกล้าไม้ จำนวน 300,000 กล้า ของสถานีเพาะชำกล้าไม้หนองนาคำ จังหวัดขอนแก่น</t>
  </si>
  <si>
    <t>จ้างจ้างเหมาบำรุงป่า กิจกรรมบำรุงป่า (บำรุงรักษาป่าปีที่ 2-6) หน่วยฟื้นฟูสภาพป่า ตามพระราชบัญญัติป่าไม้ พุทธศักราช 2484 (ป่าโคกสูง) ที่ 10 จังหวัดขอนแก่น</t>
  </si>
  <si>
    <t>จ้างเหมาบำรุงป่า กิจกรรมบำรุงป่า (บำรุงรักษาป่าปีที่ 2-6) หน่วยฟื้นฟูสภาพป่าสงวนแห่งชาติ ป่าโคกหลวงที่ 14 จังหวัดขอนแก่น </t>
  </si>
  <si>
    <t>13,554.00 </t>
  </si>
  <si>
    <t>จ้างเหมาบุคคลธรรมดาเป็นรายบุคคล เพื่อปฏิบัติงานจัดทำกล้าไม้ขนาดใหญ่ งานจัดเตรียมเรือนเพาะชำกล้าไม้ จำนวน 44,000 กล้า ของสถานีเพาะชำกล้าไม้ชุมแพ จังหวัดขอนแก่น</t>
  </si>
  <si>
    <t>16,411.00 </t>
  </si>
  <si>
    <t>จ้างเหมาบุคคลธรรมดาเป็นรายบุคคล เพื่อปฏิบัติงานเพาะชำกล้าไม้ทั่วไป งานจัดเตรียมเรือนเพาะชำกล้าไม้ จำนวน 300,000 กล้า ของสถานีเพาะชำกล้าไม้ชุมแพ จังหวัดขอนแก่น </t>
  </si>
  <si>
    <t>70,050.00 </t>
  </si>
  <si>
    <t>จ้างก่อสร้างเรือนเพาะชำกล้าไม้แบบเปิด ขนาด 30x30 เมตร ของสถานีเพาะชำกล้าไม้จังหวัดมหาสารคาม</t>
  </si>
  <si>
    <t>405,600.00 </t>
  </si>
  <si>
    <t>จ้างเหมาก่อสร้างหอพักน้ำ-ส่งน้ำ ขนาด 5 ลบ.ม. สถานีเพาะชำกล้าไม้ชุมแพ </t>
  </si>
  <si>
    <t>จ้างเหมาก่อสร้างหอพักน้ำ-ส่งน้ำ ขนาด 5 ลบ.ม. สถานีเพาะชำกล้าไม้จังหวัดขอนแก่น</t>
  </si>
  <si>
    <t>320,000.00 </t>
  </si>
  <si>
    <t>ซื้อเมล็ดไม้ ครั้งที่ 1 จำนวน 8 รายการ เพื่อปฏิบัติงานเพาะชำกล้าไม้ทั่วไป จำนวน 390,000 กล้า ของสถานีเพาะชำกล้าไม้จังหวัดมหาสารคาม</t>
  </si>
  <si>
    <t>นางสาวอัจฉรา เทียบแสน   จำนวน 58,200.00 บาท</t>
  </si>
  <si>
    <t>จ้างเหมาบุคคลธรรมดาเพื่อปฏิบัติงานเพาะชำหญ้าแฝก จำนวน 100,000 กล้า ของโครงการฟื้นฟูป่าหนองเหมือดแอ่อันเนื่องมาจากพระราชดำริ อำเภอเกษตรวิสัย จังหวัดร้อยเอ็ด</t>
  </si>
  <si>
    <t>จ้างเหมาบุคคลธรรมดาเพื่อปฏิบัติงานเพาะชำกล้าไม้ จำนวน 132,000 กล้า ของโครงการฟื้นฟูป่าหนองเหมือดแอ่อันเนื่องมาจากพระราชดำริ อำเภอเกษตรวิสัย จังหวัดร้อยเอ็ด</t>
  </si>
  <si>
    <t>จ้างเหมาบุคคลธรรมดาเพื่อปฏิบัติงานบำรุงป่าใช้สอย จำนวน 50 ไร่ ของโครงการฟื้นฟูป่าหนองเหมือดแอ่อันเนื่องมาจากพระราชดำริ อำเภอเกษตรวิสัย จังหวัดร้อยเอ็ด </t>
  </si>
  <si>
    <t>จ้างเหมาบุคคลธรรมดาเป็นรายบุคคล เพื่อปฏิบัติงานจัดทำกล้าไม้ขนาดใหญ่ งานดูแลรักษากล้าไม้ และงานแจกจ่ายกล้าไม้ จำนวน 44,000 กล้า ของสถานีเพาะชำกล้าไม้จังหวัดขอนแก่น</t>
  </si>
  <si>
    <t>จ้างเหมาบุคคลธรรมดาเป็นรายบุคคล เพื่อปฏิบัติงานจัดทำกล้าไม้ขนาดใหญ่ งานจัดเตรียมเรือนเพาะชำกล้าไม้ จำนวน 44,000 กล้า ของสถานีเพาะชำกล้าไม้จังหวัดขอนแก่น</t>
  </si>
  <si>
    <t>จ้างเหมาบุคคลธรรมดาเป็นรายบุคคล เพื่อปฏิบัติงานเพาะชำกล้าไม้ งานดูแลรักษากล้าไม้ และงานแจกจ่ายกล้าไม้ จำนวน 444,664 กล้า ของสถานีเพาะชำกล้าไม้จังหวัดขอนแก่น </t>
  </si>
  <si>
    <t>จ้างเหมาบุคคลธรรมดาเป็นรายบุคคล เพื่อปฏิบัติงานเพาะชำกล้าไม้ทั่วไป งานจัดเตรียมเรือนเพาะชำกล้าไม้ จำนวน 444,664 กล้า ของสถานีเพาะชำกล้าไม้จังหวัดขอนแก่น </t>
  </si>
  <si>
    <t>ซื้อวัสดุสำนักงาน จำนวน 9 รายการ ของศูนย์ป่าไม้มหาสารคาม</t>
  </si>
  <si>
    <t>หจก.สื่อศึกษามหาสารคาม      จำนวน 9,000.00 บาท</t>
  </si>
  <si>
    <t>จ้างเหมาตรวจสภาพและซ่อมแซมรถยนต์ราชการหมายเลขทะเบียน ศร 6131 กรุงเทพมหานคร (ปม.48-0701-06-0028) ส่วนจัดการที่ดินป่าไม้</t>
  </si>
  <si>
    <t>20,000.00 </t>
  </si>
  <si>
    <t>จ้างเหมาตรวจสภาพและซ่อมแซมรถยนต์ราชการหมายเลขทะเบียน ศร 6113 กรุงเทพมหานคร (ปม.48-0701-06-0019) ส่วนจัดการที่ดินป่าไม้ </t>
  </si>
  <si>
    <t>ซื้อวัสดุคอมพิวเตอร์ จำนวน 4 รายการ เพื่อใช้ในการซ่อมแซมเครื่องคอมพิวเตอร์ ใช้งานประจำส่วนอำนวยการ</t>
  </si>
  <si>
    <t>5,874.00 </t>
  </si>
  <si>
    <t>จ้างเหมาตรวจสภาพและซ่อมแซมรถยนต์ราชการหมายเลขทะเบียน 1ฒท 6303 กรุงเทพมหานคร (ปม.58-009-03-0304-070) ส่วนจัดการที่ดินป่าไม้</t>
  </si>
  <si>
    <t>4,000.00 </t>
  </si>
  <si>
    <t>ซื้อวัสดุไฟฟ้าและวิทยุ จำนวน 2 รายการ ใช้ในการติดตั้งไฟฟ้าเพื่อส่องสว่างภายในสำนักงาน</t>
  </si>
  <si>
    <t>5,948.00 </t>
  </si>
  <si>
    <t>จ้างเหมาตรวจสภาพและซ่อมแซมรถยนต์ราชการหมายเลขทะเบียน กอ 13 ขอนแก่น (ปม.)56-024-03-0304-0109) ส่วนจัดการที่ดินป่าไม้</t>
  </si>
  <si>
    <t>ซื้อวัสดุเพาะชำ สำหรับกรอกดินใส่ถุงเพาะชำกล้าไม้ทั่วไป จำนวน 240,000 กล้า ของสถานีเพาะชำกล้าไม้บ้านฝาง จังหวัดขอนแก่น</t>
  </si>
  <si>
    <t>ซื้อวัสดุการเกษตร สำหรับเพาะชำกล้าไม้ทั่วไป จำนวน 240,000 กล้า ของสถานีเพาะชำกล้าไม้บ้านฝาง จังหวัดขอนแก่น</t>
  </si>
  <si>
    <t>ซื้อเมล็ดไม้ ครั้งที่ 1 จำนวน 5 ชนิด สำหรับเพาะชำกล้าไม้ทั่วไป จำนวน 240,000 กล้า ของสถานีเพาะชำกล้าไม้บ้านฝาง จังหวัดขอนแก่น</t>
  </si>
  <si>
    <t>ซื้อวัสดุสำนักงาน จำนวน 24 รายการ ส่วนการอนุญาต</t>
  </si>
  <si>
    <t>ทส 1620.9.4.2/9 ลงวันที่ 22/12 /2568</t>
  </si>
  <si>
    <t>ทส 1620.10.3.5/9 ลงวันที่ 16/12 /2568</t>
  </si>
  <si>
    <t>ทส 1620.8.4.9/10 ลงวันที่ 16/12 /2568</t>
  </si>
  <si>
    <t>ทส 1620.6.7.2/10 ลงวันที่ 15/12 /2568</t>
  </si>
  <si>
    <t>ทส 1620.10.4.5/106 ลงวันที่ 22/12 /2568</t>
  </si>
  <si>
    <t>นางสาวจันดี ภูครองหิน จำนวน 158,106.00 บาท</t>
  </si>
  <si>
    <t>นางบุญล้อม ภูจัตตุ จำนวน 459,000.00 บาท</t>
  </si>
  <si>
    <t>นายพยุง ภูชะหาร จำนวน 91,800.00 บาท</t>
  </si>
  <si>
    <t>นายเศรษฐา อาจยาทา จำนวน 385,710.00 บาท</t>
  </si>
  <si>
    <t>นายพงษ์ศักดิ์ สดศรี จำนวน 340,084.00 บาท</t>
  </si>
  <si>
    <t>นายพงษ์ศักดิ์ สดศรี จำนวน 367,491.00  บาท</t>
  </si>
  <si>
    <t>นายพงษ์ศักดิ์ สดศรี จำนวน 384,216.00  บาท</t>
  </si>
  <si>
    <t>นายไพรัตน์ คำแสง จำนวน 37,800.00 บาท</t>
  </si>
  <si>
    <t xml:space="preserve"> นางมะลิ ไชยทะเศรษฐ จำนวน 333,200.00  บาท</t>
  </si>
  <si>
    <t>นางไพวัลย์ แสงศรีจันทร์   จำนวน 98,469.00 บาท</t>
  </si>
  <si>
    <t>นางไพวัลย์ แสงศรีจันทร์ จำนวน 98,469.00 บาท</t>
  </si>
  <si>
    <t>ร้านเหน่งปทุม โดยนายวัชรพงษ์ พิมสวัสดิ์ จำนวน 108,640.00 บาท</t>
  </si>
  <si>
    <t>ร้านเหน่งปทุม โดยนายวัชรพงษ์ พิมสวัสดิ์ จำนวน 50,500.00 บาท</t>
  </si>
  <si>
    <t>ทส 1620.10.2.17/54 ลงวันที่ 15/12 /2568</t>
  </si>
  <si>
    <t>ทส 1620.10.2.18/54 ลงวันที่ 15/12 /2568</t>
  </si>
  <si>
    <t>ทส 1620.6.6.9/27 ลงวันที่ 11/12 /2568</t>
  </si>
  <si>
    <t>ทส 1620.6.8/147  ลงวันที่ 15/12 /2568</t>
  </si>
  <si>
    <t>ทส 1620.6.8/143 ลงวันที่ 15/12 /2568</t>
  </si>
  <si>
    <t>ทส 1620.6.8/144 ลงวันที่ 15/12 /2568</t>
  </si>
  <si>
    <t>ทส 1620.8.7/142 ลงวันที่ 29/12/2568</t>
  </si>
  <si>
    <t>ทส 1620.8.7/141 ลงวันที่ 29/12 /2568</t>
  </si>
  <si>
    <t>ทส 1620.8.7/140 ลงวันที่ 29/12 /2568</t>
  </si>
  <si>
    <t>ทส 1620.8.7/139 ลงวันที่ 29/12 /2568</t>
  </si>
  <si>
    <t>ทส 1620.6.9/322 ลงวันที่ 02/12 /2568</t>
  </si>
  <si>
    <t>นายคำมี คำค้อ จำนวน 49,235.00 บาท</t>
  </si>
  <si>
    <t>นายธนภิวัจน์ อุดมทรัพย์ จำนวน 71,650.00 บาท</t>
  </si>
  <si>
    <t xml:space="preserve"> นายสำเนียง คงทรัพย์ จำนวน 98,469.00 บาท</t>
  </si>
  <si>
    <t>ทส 1620.6.9/321 ลงวันที่ 02/12 /2568</t>
  </si>
  <si>
    <t>ทส 1620.6.9/320 ลงวันที่ 02/12 /2568</t>
  </si>
  <si>
    <t>นางสาวสุพัตรา จันทวงค์ จำนวน 16,411.00 บาท</t>
  </si>
  <si>
    <t xml:space="preserve"> นายคำมี คำค้อ จำนวน 209,925.00 บาท</t>
  </si>
  <si>
    <t>ทส 1620.6.9/319 ลงวันที่ 02/12 /2568</t>
  </si>
  <si>
    <t>ทส 1620.6.9/317 ลงวันที่ 02/12 /2568</t>
  </si>
  <si>
    <t>ทส 1620.6.9/316 ลงวันที่ 02/12 /2568</t>
  </si>
  <si>
    <t>นายพุทธา พลพาล จำนวน 13,554.00 บาท</t>
  </si>
  <si>
    <t>ทส 1620.6.6.7/48 ลงวันที่ 11/12 /2568</t>
  </si>
  <si>
    <t>ทส 1620.6.4.5/48 ลงวันที่ 11/12 /2568</t>
  </si>
  <si>
    <t>ทส 1620.6.8/146 ลงวันที่ 15/12 /2568</t>
  </si>
  <si>
    <t>ทส 1620.6.8/142 ลงวันที่ 15/12 /2568</t>
  </si>
  <si>
    <t>ทส1620.7.1/151 ลงวันที่ 01/12 /2568</t>
  </si>
  <si>
    <t>ทส1620.6.8/84 ลงวันที่ 18/12 /2568</t>
  </si>
  <si>
    <t>ทส1620.6.1/239 ลงวันที่ 18/12 /2568</t>
  </si>
  <si>
    <t>ทส 1620.7.1/186 ลงวันที่ 04/12 /2568</t>
  </si>
  <si>
    <t>หจก.ส.รัตนชัย จำนวน 300,000.00 บาท</t>
  </si>
  <si>
    <t>หจก.ส.รัตนชัย จำนวน 320,000.00 บาท</t>
  </si>
  <si>
    <t>ทส1620.9.3/114 ลงวันที่ 11/12 /2568</t>
  </si>
  <si>
    <t>นายธนวินท์ พลลาภ จำนวน 308,900.00 บาท</t>
  </si>
  <si>
    <t>ทส1620.9.3/113 ลงวันที่ 11/12 /2568</t>
  </si>
  <si>
    <t>นายธนวินท์ พลลาภ จำนวน 42,950.00 บาท</t>
  </si>
  <si>
    <t>ทส1620.9.3/112 ลงวันที่ 11/12 /2568</t>
  </si>
  <si>
    <t>นางอนงค์ สุธิโส จำนวน 311,100.00 บาท</t>
  </si>
  <si>
    <t>ทส 1620.6.1/234 ลงวันที่ 15/12 /2568</t>
  </si>
  <si>
    <t>ทส 1620.6.1/231 ลงวันที่ 15/12 /2568</t>
  </si>
  <si>
    <t>ทส 1620.7/641.2 ลงวันที่ 15/12 /2568</t>
  </si>
  <si>
    <t>ทส 1620.1/2044 ลงวันที่ 22/12 /2568</t>
  </si>
  <si>
    <t>ทส 1620.1/2043 ลงวันที่ 22/12 /2568</t>
  </si>
  <si>
    <t>ทส 1620.1/2065 ลงวันที่ 25/12 /2568</t>
  </si>
  <si>
    <t>ทส 1620.1/2045 ลงวันที่ 22/12 /2568</t>
  </si>
  <si>
    <t>ทส 1620.1/2066 ลงวันที่ 25/12 /2568</t>
  </si>
  <si>
    <t>เอ็มเอส สปอร์ตเทค จำนวน 5,874.00  บาท</t>
  </si>
  <si>
    <t>นายมานพ โยกบุ จำนวน 87,800.00 บาท</t>
  </si>
  <si>
    <t>ทส 1620.6.2/176 ลงวันที่ 22/12 /2568</t>
  </si>
  <si>
    <t>ทส 1620.1/2042 ลงวันที่ 22/12 /2568</t>
  </si>
  <si>
    <t>บริษัท ภูมิภัณฑ์ ดีเวลล็อปเมนท์ จำกัด จำนวน 5,948.00  บาท</t>
  </si>
  <si>
    <t>ทส 1620.6.2/177 ลงวันที่ 22/12 /2568</t>
  </si>
  <si>
    <t>ร้านเหน่งปทุม โดยนายวัชรพงษ์ พิมสวัสดิ์ จำนวน 68,000.00 บาท</t>
  </si>
  <si>
    <t xml:space="preserve"> นายมานพ โยกบุ จำนวน 21,800.00 บาท</t>
  </si>
  <si>
    <t>ทส 1620.6.2/178 ลงวันที่ 22/12 /2568</t>
  </si>
  <si>
    <t>เอ็มเอส สปอร์ตเทค จำนวน 53,704.00บาท</t>
  </si>
  <si>
    <t>ทส 1620.1/2021ลงวันที่ 17/12/2568</t>
  </si>
  <si>
    <t>นางอนงค์ สุธิโส จำนวน 49,200.00 บาท</t>
  </si>
  <si>
    <t>นายบุญจันทร์ ขุนกล้า จำนวน 16,515.00 บาท</t>
  </si>
  <si>
    <t>นายมงกุฎ จันทะแสง จำนวน 16,411.00 บาท</t>
  </si>
  <si>
    <t>นายมงกุฎ จันทะแสง จำนวน 70,050.00 บาท</t>
  </si>
  <si>
    <t xml:space="preserve"> นายวุฒิวงศ์ เรืองเจริญ จำนวน 209,900.00 บาท</t>
  </si>
  <si>
    <t>นายบุญบันดาล น้อยเขียว จำนวน 209,900.00  บาท</t>
  </si>
  <si>
    <t>ทส 1620.6.1/237 ลงวันที่ 15/12 /2568</t>
  </si>
  <si>
    <t>นายธนวินท์ พลลาภ  จำนวน 308,900.00 บาท</t>
  </si>
  <si>
    <t>นางสาวสุพัตรา จันทวงค์ จำนวน 69,975.00 บาท</t>
  </si>
  <si>
    <t>ห้างหุ้นส่วนจำกัด บุญธนกานต์ บิวเดอร์ จำนวน 405,600.00 บาท</t>
  </si>
  <si>
    <t>นายธนวินท์ พลลาภ จำนวน 121,700.00 บาท</t>
  </si>
  <si>
    <t>นายบุญจันทร์ ขุนกล้า จำนวน 103,875.00 บาท</t>
  </si>
  <si>
    <t>บริษัท โตโยต้า อมตะ จำกัด จำนวน 16,387.05 บาท</t>
  </si>
  <si>
    <t>บริษัท โตโยต้า อมตะ จำกัด จำนวน 20,067.30 บาท</t>
  </si>
  <si>
    <t>บริษัท โตโยต้า อมตะ จำกัด จำนวน 3,787.80 บาท</t>
  </si>
  <si>
    <t>บริษัทโค้วยู่ฮะมอเตอร์ จำกัด จำนวน 5,600.38 บาท</t>
  </si>
  <si>
    <t>จ้างเหมาบำรุงป่าปีที่ 2-6 เนื้อที่ 680 ไร่ ของหน่วยฟื้นฟูสภาพป่าสงวนแห่งชาติ ป่าดงภูสีฐาน ที่ 3 จังหวัดมุกดาหาร</t>
  </si>
  <si>
    <t>จ้างเหมาบำรุงป่าปีที่ 2-6 เนื้อที่ 600 ไร่ ของหน่วยฟื้นฟูสภาพป่าสงวนแห่งชาติ ป่าดงภูสีฐาน ที่ 9 จังหวัดมุกดาหาร</t>
  </si>
  <si>
    <t>จ้างเหมาบริการบุคคลภายนอก เพื่อบำรุงรักษาป่าปีที่ 7-10 กิจกรรมบำรุงรักษาป่า (งานบำรุงรักษาป่า หน่วยฟื้นฟูสภาพป่า) (ตามมาตรา 25 แห่งพระราชบัญญัติป่าสงวนแห่งชาติ พ.ศ. 2507 และพื้นที่ที่ถูกบุกรุก) ที่ 1 จังหวัดสตูล</t>
  </si>
  <si>
    <t>นายกำพล  เกปัน ราคาที่เสนอ 159,900.00 บาท</t>
  </si>
  <si>
    <t>นายกำพล  เกปัน ราคา 159,900.00 บาท</t>
  </si>
  <si>
    <t>ข้อตกลงที่ ทส 1626/34/2569ลงวันที่ 6 ม.ค. 2569</t>
  </si>
  <si>
    <t>จ้างเหมาบริการบุคคลภายนอก เพื่อบำรุงรักษาป่าปีที่ 7-10 กิจกรรมบำรุงรักษาป่า (งานบำรุงรักษาป่า) หน่วยฟื้นฟูสภาพป่าตาม พ.ร.บ. ป่าไม้ พุทธศักราช 2484 (ตำบลเขาพระ) ที่ 1 จังหวัดสงขลา</t>
  </si>
  <si>
    <t>ข้อตกลงที่ ทส 1626/35/2569ลงวันที่ 6 ม.ค. 2569</t>
  </si>
  <si>
    <t>จ้างเหมาบริการบุคคลภายนอก เพื่อบำรุงรักษาป่าปีที่ 7-10 กิจกรรมบำรุงรักษาป่า (งานบำรุงรักษาป่า) หน่วยฟื้นฟูสภาพป่า (ตามมาตรา 25 แห่งพระราชบัญญัติป่าสงวนแห่งชาติ พ.ศ. 2507 และพื้นที่ที่ถูกบุกรุก) ที่ 1 จังหวัดสงขลา</t>
  </si>
  <si>
    <t>นายสมพงศ์  รูปต่ำ ราคาที่เสนอ 53,300.00 บาท</t>
  </si>
  <si>
    <t>นายสมพงศ์  รูปต่ำ ราคา 53,300.00 บาท</t>
  </si>
  <si>
    <t>ข้อตกลงที่ ทส 1626/36/2569ลงวันที่ 6 ม.ค. 2569</t>
  </si>
  <si>
    <t>จ้างเหมาบริการบุคคลภายนอก เพื่อปฏิบัติงานจัดทำแนวกันไฟ กิจกรรมบำรุงรักษาป่า (งานบำรุงรักษาป่า) หน่วยฟื้นฟูสภาพป่า (ตามมาตรา 25 แห่งพระราชบัญญัติป่าสงวนแห่งชาติ พ.ศ. 2507 และพื้นที่ที่ถูกบุกรุก) ที่ 1 จังหวัดสงขลา</t>
  </si>
  <si>
    <t>ข้อตกลงที่ ทส 1626/37/2569ลงวันที่ 7 ม.ค. 2569</t>
  </si>
  <si>
    <t>จ้างเหมาบริการบุคคลภายนอก เพื่อจัดทำแนวกันไฟ กิจกรรมบำรุงรักษาป่า (งานบำรุงรักษาป่า) หน่วยฟื้นฟูสภาพป่า (ตามมาตรา 25 แห่งพระราชบัญญัติป่าสงวนแห่งชาติ พ.ศ. 2507 และพื้นที่ที่ถูกบุกรุก) ที่ 1 จังหวัดสตูล</t>
  </si>
  <si>
    <t>นายกำพล  เกปัน ราคาที่เสนอ 10,950.00 บาท</t>
  </si>
  <si>
    <t>นายกำพล  เกปัน ราคา 10,950.00 บาท</t>
  </si>
  <si>
    <t>ข้อตกลงที่ ทส 1626/38/2569ลงวันที่ 7 ม.ค. 2569</t>
  </si>
  <si>
    <t>จ้างเหมาบริการบุคคลภายนอก เพื่อจัดทำแนวกันไฟ กิจกรรมบำรุงรักษาป่า (งานบำรุงรักษาป่า) หน่วยฟื้นฟูสภาพป่าตาม พ.ร.บ. ป่าไม้ พุทธศักราช 2484 (ตำบลเขาพระ) ที่ 1 จังหวัดสงขลา</t>
  </si>
  <si>
    <t>ข้อตกลงที่ ทส 1626/39/2569ลงวันที่ 7 ม.ค. 2569</t>
  </si>
  <si>
    <t>จ้างเหมาบริการบุคคลภายนอก เพื่อปฏิบัติงานบำรุงป่าปีที่ 7-10 กิจกรรมบำรุงป่าปีที่ 7-10 กิจกรรมบำรุงป่าของหน่วยฟื้นฟูสภาพป่าตามพระราชบัญญัติป่าไม้ พุทธศักราช 2484 (ตำบลเขาพระ) ที่ 1 จังหวัดสงขลา</t>
  </si>
  <si>
    <t>ข้อตกลงที่ ทส 1626/40/2569ลงวันที่ 16 ม.ค. 2569</t>
  </si>
  <si>
    <t xml:space="preserve">ซื้อวัสดุสำนักงาน </t>
  </si>
  <si>
    <t>บริษัท สถานียา อินเตอร์เทรดดิ้งจำกัด ราคาที่เสนอ 5,000.00 บาท</t>
  </si>
  <si>
    <t>บริษัท สถานียา อินเตอร์เทรดดิ้งจำกัด ราคา 5,000.00 บาท</t>
  </si>
  <si>
    <t>ย่านซื่อธุรกิจ ราคาที่เสนอ 5,000.00 บาท</t>
  </si>
  <si>
    <t>ย่านซื่อธุรกิจ ราคา 5,000.00 บาท</t>
  </si>
  <si>
    <t>ใบสั่งซื้อเลขที่ ทส 1626/35/2569   ลงวันที่ 5 ม.ค. 2569</t>
  </si>
  <si>
    <t>จ้างซ่อมแซมบำรุงรักษารถยนต์ราชการ หมายเลขทะเบียน 4ฒก 6245 กรุงเทพมหานคร</t>
  </si>
  <si>
    <t>ซื้อกล้องโทรทัศน์วงจรปิดชนิดเครือข่าย แบบมุมมองคงที่สำหรับติดตั้งภายนอกสำนักงาน พร้อมติดตั้ง จำนวน 2 ตัว</t>
  </si>
  <si>
    <t>มาสเตอร์คอม แอนด์ เซอร์วิส ราคาที่เสนอ 11,400.00 บาท</t>
  </si>
  <si>
    <t>มาสเตอร์คอม แอนด์ เซอร์วิส ราคา 11,400.00 บาท</t>
  </si>
  <si>
    <t>ซื้อจอแสดงภาพขนาดไม่น้อยกว่า 19 นิ้ว จำนวน 3 ตัว</t>
  </si>
  <si>
    <t>มาสเตอร์คอม แอนด์ เซอร์วิส ราคาที่เสนอ 9,900.00 บาท</t>
  </si>
  <si>
    <t>มาสเตอร์คอม แอนด์ เซอร์วิส ราคา 9,900.00 บาท</t>
  </si>
  <si>
    <t>ใบสั่งซื้อเลขที่ ทส 1626/38/2569   ลงวันที่ 6 ม.ค. 2569</t>
  </si>
  <si>
    <t>ซื้อเครื่องมัลติมีเดียโปรเจคเตอร์ จำนวน 1 เครื่อง</t>
  </si>
  <si>
    <t>บริษัท สถานียา อินเตอร์เทรดดิ้ง ราคาที่เสนอ 29,900.00 บาท</t>
  </si>
  <si>
    <t>บริษัท สถานียา อินเตอร์เทรดดิ้ง ราคา 29,900.00 บาท</t>
  </si>
  <si>
    <t>ใบสั่งซื้อเลขที่ ทส 1626/39/2569   ลงวันที่ 6 ม.ค. 2569</t>
  </si>
  <si>
    <t>ซื้อเครื่องคอมพิวเตอร์ สำหรับสำนักงาน (จอแสดงภาพไม่น้อยกว่า 19 นิ้ว) จำนวน 3 เครื่อง</t>
  </si>
  <si>
    <t>มาสเตอร์คอม แอนด์ เซอร์วิส ราคาที่เสนอ 60,000.00 บาท</t>
  </si>
  <si>
    <t>มาสเตอร์คอม แอนด์ เซอร์วิส ราคา 60,000.00 บาท</t>
  </si>
  <si>
    <t>ใบสั่งซื้อเลขที่ ทส 1626/40/2569   ลงวันที่ 6 ม.ค. 2569</t>
  </si>
  <si>
    <t>ซื้อเครื่องสำรองไฟฟ้า ขนาด 800 VA จำนวน 3 เครื่อง</t>
  </si>
  <si>
    <t>มาสเตอร์คอม แอนด์ เซอร์วิส ราคาที่เสนอ 7,500.00 บาท</t>
  </si>
  <si>
    <t>มาสเตอร์คอม แอนด์ เซอร์วิส ราคา 7,500.00 บาท</t>
  </si>
  <si>
    <t>ใบสั่งซื้อเลขที่ ทส 1626/41/2569   ลงวันที่ 7 ม.ค. 2569</t>
  </si>
  <si>
    <t>ซื้อชุดโปรแกรมระบบปฏิบัติการสำหรับเครื่องคอมพิวเตอร์และเครื่องคอมพิวเตอร์โน้ตบุ๊กแบบ  สิทธิการใช้งานประเภทติดตั้งมาจากโรงงาน (OEM) มีลิขสิทธิ์ถูกต้องตามกฏหมาย จำนวน 3 ชุด</t>
  </si>
  <si>
    <t>มาสเตอร์คอม แอนด์ เซอร์วิส ราคาที่เสนอ 12,600.00 บาท</t>
  </si>
  <si>
    <t>มาสเตอร์คอม แอนด์ เซอร์วิส ราคา 12,600.00 บาท</t>
  </si>
  <si>
    <t>ใบสั่งซื้อเลขที่ ทส 1626/42/2569   ลงวันที่ 7 ม.ค. 2569</t>
  </si>
  <si>
    <t>ซื้อเครื่องปั๊มน้ำพร้อมติดตั้ง จำนวน 1 เครื่อง</t>
  </si>
  <si>
    <t>ห้างหุ้นส่วนจำกัด ควอลิเทค ซัพพลาย ราคาที่เสนอ 14,980.00 บาท</t>
  </si>
  <si>
    <t>ห้างหุ้นส่วนจำกัด ควอลิเทค ซัพพลาย ราคา 14,980.00 บาท</t>
  </si>
  <si>
    <t>ใบสั่งซื้อเลขที่ ทส 1626/43/2569   ลงวันที่ 7 ม.ค. 2569</t>
  </si>
  <si>
    <t>จ้างทำกรอบรูปทำเนียบผู้บริหาร</t>
  </si>
  <si>
    <t>นายยงยุทธ  แซ่ฉิ้น ราคาที่เสนอ 1,600.00 บาท</t>
  </si>
  <si>
    <t>นายยงยุทธ  แซ่ฉิ้น ราคา 1,600.00 บาท</t>
  </si>
  <si>
    <t>จ้างซ่อมแซมและบำรุงรักษารถยนต์ราชการ หมายเลขทะเบียน 1ฒท 8697 กรุงเทพมหานคร(ปม.58-011-03-0304-0974)</t>
  </si>
  <si>
    <t>ร้าน ก บริการ (สำนักงานใหญ่) ราคาที่เสนอ 1,500.00 บาท</t>
  </si>
  <si>
    <t>ร้าน ก บริการ (สำนักงานใหญ่) ราคา 1,500.00 บาท</t>
  </si>
  <si>
    <t>จ้างเปลี่ยนแบตเตอรี่ และซ่อมบำรุงรักษารถยนต์ราชการหมายเลขทะเบียน 3ฒว 2634 กรุงเทพมหานคร (ปม.66-2320-004-0536-011-0138)</t>
  </si>
  <si>
    <t>จ้างซ่อมและบำรุงรักษารถยนต์ราชการ หมายเลขทะเบียน ฌข ๓๘๕๕ กรุงเทพมหานคร หมายเลขครุภัณฑ์ ปม. ๕๑-๐๕๐๓-๐๓-๐๓๐๕-๐๐๐๑</t>
  </si>
  <si>
    <t>อู่ช่างจูน (หูแร่) ราคาที่เสนอ 3,900.00 บาท</t>
  </si>
  <si>
    <t>อู่ช่างจูน (หูแร่) ราคา 3,900.00 บาท</t>
  </si>
  <si>
    <t>ซื้อวัสดุการเกษตร จำนวน ๑ รายการ กิจกรรมบำรุงรักษาป่า (งานบำรุงรักษาป่า) (จัดทำแนวกันไฟ) ของหน่วยฟื้นฟูสภาพป่า (ตามมาตรา ๒๕ แห่งพระราชบัญญัติป่าสงวนแห่งชาติ พ.ศ. ๒๕๐๗ และพื้นที่ที่ถูกบุกรุก) ที่ ๑ จังหวัดสงขลา </t>
  </si>
  <si>
    <t>ห้างหุ้นส่วนจำกัด ย่านซื่อกาเดนท์ ราคาที่เสนอ150.00 บาท</t>
  </si>
  <si>
    <t>ห้างหุ้นส่วนจำกัด ย่านซื่อกาเดนท์ ราคา 150.00 บาท</t>
  </si>
  <si>
    <t>ใบสั่งซื้อเลขที่ ทส 1626/48/2569   ลงวันที่ 28 ม.ค. 2569</t>
  </si>
  <si>
    <t>รายงานขอซื้อวัสดุการเกษตร จำนวน ๒ รายการกิจกรรมบำรุงรักษาป่า (งานบำรุงรักษาป่า) (บำรุงรักษาป่าปีที่ ๗-๑๐) ของหน่วยฟื้นฟูสภาพป่า (ตามมาตรา ๒๕ แห่งพระราชบัญญัติป่าสงวนแห่งชาติ พ.ศ. ๒๕๐๗ และพื้นที่ที่ถูกบุกรุก) ที่ ๑ จังหวัดสงขลา</t>
  </si>
  <si>
    <t>ห้างหุ้นส่วนจำกัด ย่านซื่อกาเดนท์ ราคาที่เสนอ700.00 บาท</t>
  </si>
  <si>
    <t>ห้างหุ้นส่วนจำกัด ย่านซื่อกาเดนท์ ราคา 700.00 บาท</t>
  </si>
  <si>
    <t>ใบสั่งซื้อเลขที่ ทส 1626/49/2569   ลงวันที่ 28 ม.ค. 2569</t>
  </si>
  <si>
    <t>ซื้อวัสดุการเกษตร จำนวน ๑ รายการ กิจกรรมบำรุงรักษาป่า (งานบำรุงรักษาป่า) (จัดทำแนวกันไฟ) ของหน่วยฟื้นฟูสภาพป่าตาม พ.ร.บ.ป่าไม้ พุทธศักราช ๒๔๘๔ (ตำบลเขาพระ) ที่ ๑ จังหวัดสงขลา</t>
  </si>
  <si>
    <t>ห้างหุ้นส่วนจำกัด ย่านซื่อกาเดนท์ ราคาที่เสนอ250.00 บาท</t>
  </si>
  <si>
    <t>ห้างหุ้นส่วนจำกัด ย่านซื่อกาเดนท์ ราคา 250.00 บาท</t>
  </si>
  <si>
    <t>ใบสั่งซื้อเลขที่ ทส 1626/50/2569   ลงวันที่ 28 ม.ค. 2569</t>
  </si>
  <si>
    <t>ซื้อวัสดุการเกษตร จำนวน ๓ รายการ กิจกรรมบำรุงรักษาป่า (งานบำรุงรักษาป่า) (บำรุงรักษาป่าปีที่ ๗-๑๐) ของหน่วยฟื้นฟูสภาพป่า (ตามมาตรา ๒๕ แห่งพระราชบัญญัติป่าสงวนแห่งชาติ พ.ศ. ๒๕๐๗ และพื้นที่ที่ถูกบุกรุก) ที่ ๑ จังหวัดสตูล</t>
  </si>
  <si>
    <t>ห้างหุ้นส่วนจำกัด ย่านซื่อกาเดนท์ ราคาที่เสนอ2,100.00 บาท</t>
  </si>
  <si>
    <t>ห้างหุ้นส่วนจำกัด ย่านซื่อกาเดนท์ ราคา 2,100.00 บาท</t>
  </si>
  <si>
    <t>ใบสั่งซื้อเลขที่ ทส 1626/51/2569   ลงวันที่ 28 ม.ค. 2569</t>
  </si>
  <si>
    <t xml:space="preserve">ซื้อวัสดุการเกษตร จำนวน ๑ รายการ กิจกรรมบำรุงรักษาป่า (งานบำรุงรักษาป่า) (จัดทำแนวกันไฟ) ของหน่วยฟื้นฟูสภาพป่า (ตามมาตรา ๒๕ แห่งพระราชบัญญัติป่าสงวนแห่งชาติ พ.ศ. ๒๕๐๗ และพื้นที่ที่ถูกบุกรุก) ที่ ๑ จังหวัดสตูล </t>
  </si>
  <si>
    <t>ใบสั่งซื้อเลขที่ ทส 1626/52/2569   ลงวันที่ 28 ม.ค. 2569</t>
  </si>
  <si>
    <t xml:space="preserve">ซื้อวัสดุการเกษตร จำนวน ๓ รายการ กิจกรรมบำรุงรักษาป่า (งานบำรุงรักษาป่า) (บำรุงรักษาป่าปีที่ ๗-๑๐) หน่วยฟื้นฟูสภาพป่าตาม พ.ร.บ.ป่าไม้ พุทธศักราช ๒๔๘๔ (ตำบลเขาพระ) ที่ ๑ จังหวัดสงขลา </t>
  </si>
  <si>
    <t>ห้างหุ้นส่วนจำกัด ย่านซื่อกาเดนท์ ราคาที่เสนอ1,400.00 บาท</t>
  </si>
  <si>
    <t>ห้างหุ้นส่วนจำกัด ย่านซื่อกาเดนท์ ราคา 1,400.00 บาท</t>
  </si>
  <si>
    <t>ใบสั่งซื้อเลขที่ ทส 1626/53/2569   ลงวันที่ 28 ม.ค. 2569</t>
  </si>
  <si>
    <t>ใบสั่งจ้างเลขที่ ทส 1626/47/2569 ลงวันที่ 28 ม.ค. 2569</t>
  </si>
  <si>
    <t>ใบสั่งจ้างเลขที่ ทส 1626/46/2569 ลงวันที่ 28 ม.ค. 2569</t>
  </si>
  <si>
    <t>ใบสั่งจ้างเลขที่ ทส 1626/45/2569 ลงวันที่ 15 ม.ค. 2568</t>
  </si>
  <si>
    <t>ใบสั่งจ้างเลขที่ ทส 1626/44/2569 ลงวันที่ 14 ม.ค. 2569</t>
  </si>
  <si>
    <t>บริษัท โตโยต้าสงขลา ผู้จำหน่ายโตโยต้า จำกัดราคาที่เสนอ 4,458.69บาท</t>
  </si>
  <si>
    <t>บริษัท โตโยต้าสงขลา ผู้จำหน่ายโตโยต้า จำกัดราคา 4,458.69 บาท</t>
  </si>
  <si>
    <t>บริษัท โตโยต้าสงขลา ผู้จำหน่ายโตโยต้า จำกัดราคาที่เสนอ 3,013.12บาท</t>
  </si>
  <si>
    <t>บริษัท โตโยต้าสงขลา ผู้จำหน่ายโตโยต้า จำกัดราคา 3,013.12 บาท</t>
  </si>
  <si>
    <t>ใบสั่งจ้างเลขที่ ทส 1626/36/2569 ลงวันที่ 5 ม.ค. 2569</t>
  </si>
  <si>
    <t>นายสมพงศ์ รูปต่ำ ราคา 5,450.00 บาท</t>
  </si>
  <si>
    <t>นายสมพงศ์ รูปต่ำ ราคาที่เสนอ 5,450.00 บาท</t>
  </si>
  <si>
    <t>นายสมพงศ์ รูปต่ำ ราคาที่เสนอ 159,900.00 บาท</t>
  </si>
  <si>
    <t>นายสมพงศ์ รูปต่ำ ราคา159,900.00 บาท</t>
  </si>
  <si>
    <t>นายสมพงศ์ รูปต่ำ ราคาที่เสนอ 10,950.00 บาท</t>
  </si>
  <si>
    <t>นายสมพงศ์ รูปต่ำ ราคา10,950.00 บาท</t>
  </si>
  <si>
    <t>นายสมพงศ์ รูปต่ำ ราคาที่เสนอ 106,600.00 บาท</t>
  </si>
  <si>
    <t>นายสมพงศ์ รูปต่ำ ราคา 106,600.00 บาท</t>
  </si>
  <si>
    <t>ใบสั่งซื้อเลขที่ ทส 1626/34/2569 ลงวันที่ 5 ม.ค. 2569</t>
  </si>
  <si>
    <t>ใบสั่งซื้อเลขที่ ทส 1626/37/2569 ลงวันที่ 6 ม.ค. 2569</t>
  </si>
  <si>
    <t>จ้างซ่อมบำรุงและเปลี่ยนอะไหล่ลิฟต์ อาคารเทียมคมกฤส กรมป่าไม้</t>
  </si>
  <si>
    <t>จ้างทำป้ายประชาสัมพันธ์ 24 กุมภาพันธ์ วันรณรงค์ให้ปลอดควันพิษจากไฟป่า</t>
  </si>
  <si>
    <t>ซื้อถ่านชาร์จแบตเตอรี่ จำนวน 70 หน่วย ประจำส่วนอำนวยการ สำนักบริหารกลาง</t>
  </si>
  <si>
    <t>บริษัท  นวคุณ ซิสเท็ม จำกัด ราคาที่เสนอ 13,482 บาท</t>
  </si>
  <si>
    <t>ราคาเหมาะสมบริการรวดเร็ว</t>
  </si>
  <si>
    <t>ใบสั่งจ้าง เลขที่ 1601.7/2.40/2569 ลงวันที่ 30 ม.ค. 2569</t>
  </si>
  <si>
    <t>จ้างซ่อมแซมเครื่องปรับอากาศประจำฝ่ายตรวจสอบและฝ่ายบริหารทั่วไป ส่วนการคลัง จำนวน 2 เครื่อง (ปม. 52-001-01-0140-005 และ ปม. 58-007-01-0140-038)</t>
  </si>
  <si>
    <t>บริษัท ทองสมบูรณ์ 168 จำกัด ราคาที่เสนอ 23,005 บาท</t>
  </si>
  <si>
    <t>ใบสั่งจ้าง เลขที่ 1601.7/2.30/2569 ลงวันที่ 8 ม.ค. 2569</t>
  </si>
  <si>
    <t>บริษัท  ฮิตาชิ เอลลิเวเตอร์ (ประเทศไทย) จํากัด ราคาที่เสนอ 49016.70 บาท</t>
  </si>
  <si>
    <t>ใบสั่งจ้าง เลขที่ 1601.7/2.31/2569 ลงวันที่ 13 ม.ค. 2569</t>
  </si>
  <si>
    <t>จ้างซ่อมเครื่องปรับอากาศ (ปม. 66-4120-001-0125-007-0001) ประจำห้องอธิบดีกรมป่าไม้</t>
  </si>
  <si>
    <t>บริษัท  ทองสมบูรณ์ 168 จำกัด (สำนักงานใหญ่) ราคาที่เสนอ 3,745 บาท</t>
  </si>
  <si>
    <t>บริษัท ทองสมบูรณ์ 168 จำกัด (สำนักงานใหญ่) ราคาที่เสนอ 3,745 บาท</t>
  </si>
  <si>
    <t>ทส 1601.7/2137 ลงวันที่ 26 ธ.ค. 2568</t>
  </si>
  <si>
    <t>จ้างซ่อมแซมเครื่องพิมพ์ ประจำส่วนการเจ้าหน้าที่ (ปม. 62-7430-003-0099 -359-0007)</t>
  </si>
  <si>
    <t>หจก. เอ็ม.เอ.ปริ้นเตอร์ เซอวิส ราคาที่เสนอ 4,066 บาท</t>
  </si>
  <si>
    <t>ทส 1601.7/31 ลงวันที่ 12 ม.ค. 2569</t>
  </si>
  <si>
    <t>จ้างซ่อมแซมครุภัณฑ์เครื่องปรับอากาศ ประจำส่วนเสริมสร้างวินัย (ปม.52-007-01-0140-0035)</t>
  </si>
  <si>
    <t>บริษัท  จี.ที.เอ็ม แอร์ จำกัด ราคาที่เสนอ 2,996 บาท</t>
  </si>
  <si>
    <t>ทส 1601.7/40 ลงวันที่ 14 ม.ค. 2569</t>
  </si>
  <si>
    <t xml:space="preserve">บริษัท  ทองสมบูรณ์ 168 จำกัด ราคาที่เสนอ 2,996 บาท </t>
  </si>
  <si>
    <t>ทส 1601.7/41 ลงวันที่ 14 ม.ค. 2569</t>
  </si>
  <si>
    <t>จ้างล้างและตรวจเช็คสภาพเครื่องปรับอากาศส่วนฝึกอบรม จำนวน 4 เครื่อง (ปม. 65-4120-001-0099-007-0001 ปม.65-4120-001-0100-007-0001 ปม. 65-4120-001-0100-007-0002 และ ปม. 63-4120-001-0054-007-0006)</t>
  </si>
  <si>
    <t>จ้างซ่อมแซมเครื่องปรับอากาศ ประจำฝ่ายการเงิน ส่วนการคลัง ปม. 52-007-01-0140-0033</t>
  </si>
  <si>
    <t>บริษัท  ทองสมบูรณ์ 168 จำกัด ราคาที่เสนอ 11,342 บาท</t>
  </si>
  <si>
    <t>บริษัท ทองสมบูรณ์ 168 จำกัด ราคาที่เสนอ 11,342 บาท</t>
  </si>
  <si>
    <t>ใบสั่งจ้าง เลขที่ 1601.7/2.36/2569 ลงวันที่ 20 ม.ค. 2569</t>
  </si>
  <si>
    <t>ร้านหนังโฆษณา ราคาที่เสนอ 8,000 บาท</t>
  </si>
  <si>
    <t>ใบสั่งจ้าง เลขที่ 1601.7/2.37/2569 ลงวันที่ 23 ม.ค. 2569</t>
  </si>
  <si>
    <t>จ้างตรวจเช็คสภาพตามระยะและเปลี่ยนอะไหล่รถยนต์ราชการ ประจำส่วนประชาสัมพันธ์ ฯ หมายเลขทะเบียน 1 นข 4620 กทม. (ปม. 68-2310-003-0056-007-0003)</t>
  </si>
  <si>
    <t>บริษัท โตโยต้า กรุงไทย จำกัด ราคาที่เสนอ 7,817.42 บาท</t>
  </si>
  <si>
    <t>ใบสั่งจ้าง เลขที่ 1601.7/2.38/2569 ลงวันที่ 28 ม.ค. 2569</t>
  </si>
  <si>
    <t>จ้างทำกระเป๋าใส่เอกสาร เพื่อใช้ในโครงการฝึกอบรมหลักสูตรการเสริมสร้างพื้นฐาน ความรู้ เกี่ยวกับกฎหมายว่าด้วยการจัดซื้อจัดจ้างและการบริหารพัสดุภาครัฐสำหรับเจ้าหน้าที่พัสดุมือใหม่</t>
  </si>
  <si>
    <t>บริษัท  นนทนันท์ เลเธอร์ จำกัด ราคาที่เสนอ 15,000 บาท</t>
  </si>
  <si>
    <t>ใบสั่งจ้าง เลขที่ 1601.7/2.39/2569 ลงวันที่ 28 ม.ค. 2569</t>
  </si>
  <si>
    <t>วงเงินไม่เกินกฎกระทรวง</t>
  </si>
  <si>
    <t>ซื้อวัสดุทำความสะอาด และอุปกรณ์ไฟฟ้า (ส่วนอำนวยการ)</t>
  </si>
  <si>
    <t>ซื้อเครื่องพิมพ์สมุด (Passbook Printer) จำนวน 12 เครื่อง (ส่วนจัดการสิทธิ์ฯ)</t>
  </si>
  <si>
    <t>ซื้อภาพถ่ายทางอากาศ บริเวณพื้นที่ในเขตป่าสงวนแห่งชาติต. ร้องกวาง อ. ร้องกวาง จ. แพร่ (ส่วนสำรวจฯ)</t>
  </si>
  <si>
    <t>ซื้อวัสดุหมึกพิมพ์ จำนวน 8 รายการ (ส่วนสำรวจฯ)</t>
  </si>
  <si>
    <t>จ้างซ่อมหลังคาแครี่บอยรถยนต์ราชการ หมายเลขทะเบียน 9กค 2408 กทม. (ส่วนกำหนดเขตฯ)</t>
  </si>
  <si>
    <t>จ้างเปลี่ยนถ่ายน้ำมันเครื่องและเช็คสภาพรถยนต์ราชการ หมายเลขทะเบียน 3ขบ 3397 กทม. (ส่วนกำหนดเขตฯ)</t>
  </si>
  <si>
    <t xml:space="preserve">ค่าเช่าเครื่องถ่ายเอกสาร จำนวน 2 เครื่อง ประจำเดือน ธ.ค. 68 </t>
  </si>
  <si>
    <t>ตรวจเช็คสภาพรถยนต์ราชการ หมายเลขทะเบียน ศร 6172 กทม. (ส่วนสำรวจฯ)</t>
  </si>
  <si>
    <t>บ. ซี แอนด์ ซี เทคโนโลยีส์ คอร์ปอเรชั่น จก.17,988.47</t>
  </si>
  <si>
    <t>สัญญาเลขที่ 1603.1/1/2569 ลว. 1 ต.ค.2568</t>
  </si>
  <si>
    <t>บ. ออลกู๊ด56 จก. 61,086.30</t>
  </si>
  <si>
    <t>ใบสั่งซื้อเลขที่           1603.1/67/2569 ลว. 18 ธ.ค. 2568</t>
  </si>
  <si>
    <t>บ. เพชรจันทร์ภา จก. 4,464,000</t>
  </si>
  <si>
    <t>สัญญาซื้อเลขที่         1603.1/2/2569 ลว. 27 ต.ค. 2568</t>
  </si>
  <si>
    <t>กรมแผนที่ทหาร 7,480</t>
  </si>
  <si>
    <t>ใบสั่งซื้อเลขที่ 1603.1/51/2569 ลว. 2 ธ.ค. 2568</t>
  </si>
  <si>
    <t>บ. ออลกู๊ด56 จก. 54,778.65</t>
  </si>
  <si>
    <t>ใบสั่งซื้อเลขที่          1603.1/60/2569 ลว. 4 ธ.ค. 2568</t>
  </si>
  <si>
    <t>ใบสั่งจ้างเลขที่       1603.1/58/2569 ลว. 4 ธ.ค. 2568</t>
  </si>
  <si>
    <t>บ. ยูซีไอ มีเดีย จก. 500,000</t>
  </si>
  <si>
    <t>หจก. สาธิตเอ็นจิเนียริ่ง ซัพพลาย 5,564</t>
  </si>
  <si>
    <t>ใบสั่งจ้างเลขที่       1603.1/66/2569 ลว. 17 ธ.ค. 2568</t>
  </si>
  <si>
    <t>บ. สยามนิสสัน เซลส์ จก. 4,761.50</t>
  </si>
  <si>
    <t>บ. โตโยต้า กรุงไทย จก. 22,985.74</t>
  </si>
  <si>
    <t>ใบสั่งจ้างเลขที่       1603.1/69/2569 ลว. 14 ม.ค. 2569</t>
  </si>
  <si>
    <t>ใบสั่งจ้างเลขที่       1603.1/63/2569 ลว. 15 ธ.ค. 2568</t>
  </si>
  <si>
    <t>จ้างจัดงานพิธีมอบสมุดประจำตัวผู้ได้รับการแก้ไขปัญหาการอยู่อาศัยทำกินในพื้นที่ป่าสงวนแห่งชาติ ตามมติคณะรัฐมนตรีเมื่อวันที่ 26 พฤศจิกายน 2561 ท้องที่ จ. ชุมพร (ส่วนจัดการสิทธิ์ฯ)</t>
  </si>
  <si>
    <t xml:space="preserve">จ้างซ่อมเครื่องปรับอากาศ </t>
  </si>
  <si>
    <t>สุรพล แอร์ เซอร์วิส</t>
  </si>
  <si>
    <t>ใบสั่งจ้าง เลขที่ 1604.51/</t>
  </si>
  <si>
    <t>จำนวน 5 เครื่อง</t>
  </si>
  <si>
    <t>(ข)</t>
  </si>
  <si>
    <t>15,325 บาท</t>
  </si>
  <si>
    <t>และถูกต้องตาม พรบ.</t>
  </si>
  <si>
    <t>2.15/2569 ลว. 19 ธ.ค. 68</t>
  </si>
  <si>
    <t>การจัดซื้อจัดจ้าง</t>
  </si>
  <si>
    <t>เช่าอาคารเก็บเอกสารและพัสดุ</t>
  </si>
  <si>
    <t>นางสาวญานี  โพธิ์เวียง</t>
  </si>
  <si>
    <t>ข้อตกลง เลขที่ 1604.23/</t>
  </si>
  <si>
    <t>ของสำนักจัดการป่าชุมชน</t>
  </si>
  <si>
    <t>10,000 บาท</t>
  </si>
  <si>
    <t>1.04/2568 ลว. 28 ต.ค. 67</t>
  </si>
  <si>
    <t>เดือนธันวาคม 2568</t>
  </si>
  <si>
    <t>เช่าเครื่องถ่ายเอกสาร</t>
  </si>
  <si>
    <t>บริษัท ดั๊บเบิ้ล เอ</t>
  </si>
  <si>
    <t>สัญญาเช่า เลขที่ 1604.23/</t>
  </si>
  <si>
    <t>ดิจิตอล ซินเนอร์จี จำกัด</t>
  </si>
  <si>
    <t>1.05/2568 ลว. 4 พ.ย. 67</t>
  </si>
  <si>
    <t>9,057.40 บาท</t>
  </si>
  <si>
    <t>จ้างเหมาบริการด้านงานส่งเสริม</t>
  </si>
  <si>
    <t>นายปฐวี  พุฒิไพโรจน์</t>
  </si>
  <si>
    <t>ใบสั่งจ้าง เลขที่ 1604.23/</t>
  </si>
  <si>
    <t xml:space="preserve">และเผยแพร่ </t>
  </si>
  <si>
    <t>18,000 บาท</t>
  </si>
  <si>
    <t>1.10/2568 ลว. 15 ส.ค. 68</t>
  </si>
  <si>
    <t>จ้างเหมาบริการด้านงานบริหารงาน</t>
  </si>
  <si>
    <t xml:space="preserve">นางสาวเพชรี  </t>
  </si>
  <si>
    <t xml:space="preserve">ทั่วไป </t>
  </si>
  <si>
    <t>จิรเศรษฐดิลก</t>
  </si>
  <si>
    <t>1.02/2569 ลว. 6 ต.ค. 68</t>
  </si>
  <si>
    <t>นายศุภวิชญ์</t>
  </si>
  <si>
    <t>1.01/2569 ลว. 6 ต.ค. 68</t>
  </si>
  <si>
    <t>ซื้อหมึกคอมพิวเตอร์ 41 รายการ</t>
  </si>
  <si>
    <t>บริษัท ที.เอ็น.</t>
  </si>
  <si>
    <t>แม็คเน็ท เซ็นเตอร์ จำกัด</t>
  </si>
  <si>
    <t>2.18/2569 ลว. 21 ม.ค. 69</t>
  </si>
  <si>
    <t>349,483.40 บาท</t>
  </si>
  <si>
    <t>จ้างซ่อมรถยนต์หมายเลขทะเบียน</t>
  </si>
  <si>
    <t>บริษัท โตโยต้า</t>
  </si>
  <si>
    <t>1นฌ 3915 กทม.</t>
  </si>
  <si>
    <t>กรุงไทย จำกัด</t>
  </si>
  <si>
    <t>2.19/2569 ลว. 21 ม.ค. 69</t>
  </si>
  <si>
    <t>5,497.66 บาท</t>
  </si>
  <si>
    <t>ประกวดราคาซื้อรถยนต์ตรวจการณ์</t>
  </si>
  <si>
    <t>ประกวดราคา</t>
  </si>
  <si>
    <t>1. บริษัท โตโยต้า นนทบุรี</t>
  </si>
  <si>
    <t xml:space="preserve"> บริษัท โตโยต้า กรุงไทย จำกัด</t>
  </si>
  <si>
    <t>เสนอราคาต่ำสุด</t>
  </si>
  <si>
    <t>สัญญาซื้อขาย เลขที่</t>
  </si>
  <si>
    <t xml:space="preserve">ปริมาตรกระบอกสูบไม่ต่ำกว่า 2,000 </t>
  </si>
  <si>
    <t>อิเล็กทรอนิกส์</t>
  </si>
  <si>
    <t>ผู้จำหน่ายโตโยต้า จำกัด</t>
  </si>
  <si>
    <t xml:space="preserve"> 1,660,000 บาท</t>
  </si>
  <si>
    <t>1604.23/2.06/2569</t>
  </si>
  <si>
    <t>ซีซี หรือกำลังเครื่องยนต์สูงสุดไม่ต่ำกว่า</t>
  </si>
  <si>
    <t>(e-bidding)</t>
  </si>
  <si>
    <t>เสนอราคา  1,660,000 บาท</t>
  </si>
  <si>
    <t>ลว. 3 พ.ย. 68</t>
  </si>
  <si>
    <t>110 กิโลวัตต์ เครื่องยนต์ดีเซล แบบ</t>
  </si>
  <si>
    <t>2. บริษัท โตโยต้า กรุงไทย จำกัด</t>
  </si>
  <si>
    <t>ขับเคลื่อน 4 ล้อ จำนวน 1 คัน</t>
  </si>
  <si>
    <t>3.  ซุนหลีออโตเซลส์</t>
  </si>
  <si>
    <t>เสนอราคา  1,663,000 บาท</t>
  </si>
  <si>
    <t>และเผยแพร่ เดือนธันวาคม 2568</t>
  </si>
  <si>
    <t>แจ้งคำขำ 18,000 บาท</t>
  </si>
  <si>
    <t>และถูกต้องตาม พรบ.การจัดซื้อจัดจ้าง</t>
  </si>
  <si>
    <t>จ้างทำตรายาง จำนวน 14 อัน</t>
  </si>
  <si>
    <t xml:space="preserve">ร้านมิดไนท์ ไซเบอร์เนต 1,960 บาท </t>
  </si>
  <si>
    <t>ร้านมิดไนท์ ไซเบอร์เนต 1,960 บาท</t>
  </si>
  <si>
    <t>เฉพาะเจาะจง มาตรา ๕๖ (๒) (ข)</t>
  </si>
  <si>
    <t>ราคาและคุณภาพ เหมาะสม</t>
  </si>
  <si>
    <t xml:space="preserve">พระราชบัญญัติการจัดซื้อ จัดจ้างและการบริหารพัสดุภาครัฐ พ.ศ. ๒๕๖๐ มาตรา ๙๖ วรรคสอง ในกรณีที่การจัดซื้อจัดจ้าง มีวงเงินเล็กน้อยตามที่กำหนดในกฎกระทรวง จะไม่ทำข้อตกลงเป็นหนังสือไว้ต่อกันก็ได้ </t>
  </si>
  <si>
    <t xml:space="preserve">ซื้อวัสดุสำนักงาน จำนวน 11 รายการ </t>
  </si>
  <si>
    <t>ซื้อตลับหมึกเครื่องพิมพ์ Brother J ๒๓๔๐ DW</t>
  </si>
  <si>
    <t>บริษัท โตโยต้าตาปี จำกัด 9480.82</t>
  </si>
  <si>
    <t>ราคาเหมาะสมอยู่ในวงเงินงบประมาณ</t>
  </si>
  <si>
    <t>ใบสั่งจ้างเลขที่ ทส ๑๖๒๔.๑/๒.62/๒๕๖๙ วันที่ 5 มกราคม 2569</t>
  </si>
  <si>
    <t>จ้างเปลี่ยนถ่ายน้ำมันเครื่องและเช็คสภาพเพื่อซ่อมบำรุง รถยนต์ราชการ หมายเลขทะเบียน 5 ขย 8360 กรุงเทพมหานคร</t>
  </si>
  <si>
    <t>บริษัท เอ็มไพร์ สเตชั่นเนอรี่ จำกัด 10250</t>
  </si>
  <si>
    <t>ใบสั่งซื้อเลขที่ ทส ๑๖๒๔.๑/๒.69/๒๕๖๙ วันที่ 12 มกราคม 2569</t>
  </si>
  <si>
    <t>บริษัท เอ็มไพร์ สเตชั่นเนอรี่ จำกัด 10895</t>
  </si>
  <si>
    <t>ใบสั่งซื้อเลขที่ ทส ๑๖๒๔.๑/๒.71/๒๕๖๙ วันที่ 20 มกราคม 2569</t>
  </si>
  <si>
    <t>บริษัท สยามพี.พี.ซี ออโตเมชั่น จำกัด 15720</t>
  </si>
  <si>
    <t>ใบสั่งซื้อเลขที่ ทส ๑๖๒๔.๑/๒.74/๒๕๖๙ วันที่ 29 มกราคม 2569</t>
  </si>
  <si>
    <t>ซื้อวัสดุสำนักงาน จำนวน 9 รายการ</t>
  </si>
  <si>
    <t>บริษัท เวิร์คโปร เซอร์วิส แอนด์ ซัพพลาย จำกัด 2,407.50 บาท</t>
  </si>
  <si>
    <t>ใบสั่งจ้าง เลขที่ ทส 1600.91/2.02/2569 ลว.19 ม.ค.69</t>
  </si>
  <si>
    <t>ห้างหุ้นส่วนจำกัด เอ็น.พี.จี.เอ็นเตอร์ไพรส์ 29,029.10 บาท</t>
  </si>
  <si>
    <t>จ้างซ่อมเครื่องสำรองไฟ จำนวน 3 เครื่อง</t>
  </si>
  <si>
    <t>ใบสั่งจ้าง เลขที่ ทส 1600.91/2.03/2569 ลว.22 ม.ค.69</t>
  </si>
  <si>
    <t>จัดซื้อวัสดุหมึกพิมพ์ ส่วนป้องกัน</t>
  </si>
  <si>
    <t>เจาะจง</t>
  </si>
  <si>
    <t>หจก ไอทีอินเตอร์เน็ต 19,940</t>
  </si>
  <si>
    <t>ราคาเหมาะสมบริการ บริการรวดเร็ว</t>
  </si>
  <si>
    <t>25/2569 14 ม.ค.69</t>
  </si>
  <si>
    <t>ซ่อมเครื่องปรับอากาศห้องประชุม</t>
  </si>
  <si>
    <t>ร้านเอ็นซ์ดาวเทียม เซอร์วิส 1,500</t>
  </si>
  <si>
    <t>26/2569 19 ม.ค.69</t>
  </si>
  <si>
    <t>จ้างทำป้ายไวนิลจำนวน 1 ป้าย</t>
  </si>
  <si>
    <t>ศูนย์พิมพ์ ป้าย ทีแม็กซ์-ดีไซน์ 1,200</t>
  </si>
  <si>
    <t>27/2569 19 ม.ค.69</t>
  </si>
  <si>
    <t>จ้างซ่อมรถยนต์ราชการ ทะเบียน ผห 146 ชบ</t>
  </si>
  <si>
    <t>อู่จำเนียรการช่าง 7,000</t>
  </si>
  <si>
    <t>28/2569 23 ม.ค.69</t>
  </si>
  <si>
    <t>จ้างเหมาเพาะชำกล้าไม้ทั่วไป จำนวน 240,000 กล้า งานดูแลบำรุงรักษากล้าไม้ และแจกจ่ายกล้าไม้ ของสถานีเพาะชำกล้าไม้บ้านฝาง จังหวัดขอนแก่น</t>
  </si>
  <si>
    <t>167,940.00 </t>
  </si>
  <si>
    <t>จ้างเหมาเพาะชำกล้าไม้ทั่วไป จำนวน 240,000 กล้า งานเตรียมแปลงเพาะเมล็ดไม้ งานเพาะเมล็ดไม้ และงานย้ายชำกล้าไม้ ของสถานีเพาะชำกล้าไม้บ้านฝาง จังหวัดขอนแก่น</t>
  </si>
  <si>
    <t>จ้างเหมาเพาะชำกล้าไม้ทั่วไป จำนวน 240,000 กล้า งานจัดเตรียมวัสดุเพาะชำ และกรอกดินใส่ถุง ของสถานีเพาะชำกล้าไม้บ้านฝาง จังหวัดขอนแก่น</t>
  </si>
  <si>
    <t>นางสาวอนุสรา จันทะสุข       จำนวน 167,940.00บาท</t>
  </si>
  <si>
    <t>จ้างเหมาเพาะชำกล้าไม้ทั่วไป จำนวน 240,000 กล้า งานเตรียมเรือนเพาะชำกล้าไม้ ของสถานีเพาะชำกล้าไม้บ้านฝาง จังหวัดขอนแก่น</t>
  </si>
  <si>
    <t>จ้างก่อสร้างเรือนเพาะชำกล้าไม้แบบเปิด ขนาด 30x30 เมตร ของสถานีเพาะชำกล้าไม้สามชัย ต.หนองช้าง อ.สามชัย จ.กาฬสินธุ์ </t>
  </si>
  <si>
    <t>จ้างเหมาตรวจสภาพรถยนต์ราชการหมายเลขทะเบียน 3 ฒษ 8639 กรุงเทพมหานคร ส่วนจัดการที่ดินป่าไม้ </t>
  </si>
  <si>
    <t>จ้างเหมาตรวจเช็คระยะเปลี่ยนถ่ายน้ำมันเครื่องและตรวจสภาพยางรถยนต์ หมายเลขทะเบียน 3ฒฌ-8263 กรุงเทพมหานคร</t>
  </si>
  <si>
    <t>จ้างเหมาตรวจสภาพรถยนต์ราชการหมายเลขทะเบียน 1 ฒฬ 8559 กรุงเทพมหานคร (ปม.60-009-03-0304-016) ส่วนจัดการที่ดินป่าไม้</t>
  </si>
  <si>
    <t>จ้างเหมาบำรุงป่า เนื้อที่ 600 ไร่ ของหน่วยฟื้นฟูสภาพป่าสงวนแห่งชาติ ป่าดงภูสีฐาน ที่ 12 จังหวัดมุกดาหาร</t>
  </si>
  <si>
    <t>จ้างเหมาบำรุงป่า เนื้อที่ 920 ไร่ ของหน่วยฟื้นฟูสภาพป่าสงวนแห่งชาติ ป่าดงภูสีฐาน ที่ 2 จังหวัดมุกดาหาร</t>
  </si>
  <si>
    <t>จ้างเหมาบำรุงป่า เนื้อที่ 450 ไร่ ของหน่วยฟื้นฟูสภาพป่าสงวนแห่งชาติ ป่าดงภูสีฐาน ที่ 10 จังหวัดมุกดาหาร </t>
  </si>
  <si>
    <t>จ้างเหมาบำรุงป่า เนื้อที่ 650 ไร่ ของหน่วยฟื้นฟูสภาพป่าสงวนแห่งชาติ ป่าดงภูพาน ที่ 3 จังหวัดมุกดาหาร</t>
  </si>
  <si>
    <t>จ้างเหมาบำรุงป่า เนื้อที่ 650 ไร่ ของหน่วยฟื้นฟูสภาพป่าสงวนแห่งชาติ ป่าดงภูพาน ที่ 2 จังหวัดมุกดาหาร</t>
  </si>
  <si>
    <t>จ้างเหมาบำรุงป่า เนื้อที่ 159 ไร่ ของหน่วยฟื้นฟูสภาพป่าสงวนแห่งชาติ ป่าดงบังอี่ แปลงสอง ที่ 1 จังหวัดมุกดาหาร</t>
  </si>
  <si>
    <t>จ้างเหมาซ่อมแซมรถยนต์ราชการ หมายเลขทะเบียน 51-5145 กรุงเทพมหานคร (ปม.58-011-03-0334-017) ส่วนป้องกันรักษาป่าและควบคุมไฟป่า</t>
  </si>
  <si>
    <t>จ้างเหมาซ่อมแซมท่อระบายน้ำพร้อมบ่อพักน้ำเสีย ระยะทาง 20 เมตร บริเวณสำนักจัดการทรัพยากรป่าไม้ที่ 7 (ขอนแก่น)</t>
  </si>
  <si>
    <t>นายอรรถพงศ์ แก้วฝ่ายนอก    จำนวน 8,500.00 บาท</t>
  </si>
  <si>
    <t>ซื้อวัสดุการเกษตรและกล้าไม้ จำนวน 5 รายการ ของหน่วยฟื้นฟูสภาพป่าสงวนแห่งชาติ ป่าดงภูสีฐาน ที่ 9 จังหวัดมุกดาหาร </t>
  </si>
  <si>
    <t>ซื้อวัสดุการเกษตรและกล้าไม้ จำนวน 5 รายการ ของหน่วยฟื้นฟูสภาพป่าสงวนแห่งชาติ ป่าดงภูสีฐาน ที่ 3 จังหวัดมุกดาหาร</t>
  </si>
  <si>
    <t>ซื้อวัสดุการเกษตรและกล้าไม้ จำนวน 5 รายการ ของหน่วยฟื้นฟูสภาพป่าสงวนแห่งชาติ ป่าดงภูพาน ที่ 1 จังหวัดมุกดาหาร</t>
  </si>
  <si>
    <t>จ้างเหมาบุคคลธรรมดาเป็นรายบุคคล เพื่อปฏิบัติงานจัดทำกล้าไม้ขนาดใหญ่ งานดูแลรักษากล้าไม้ และงานแจกจ่ายกล้าไม้ จำนวน 44,000 กล้า ของสถานีเพาะชำกล้าไม้นามน จังหวัดกาฬสินธุ์</t>
  </si>
  <si>
    <t>จ้างเหมาบุคคลธรรมดาเป็นรายบุคคล เพื่อปฏิบัติงานจัดทำกล้าไม้ขนาดใหญ่ งานจัดเตรียมวัสดุเพาะชำ และงานเปลี่ยนถุงจากขนาด 4x6 นิ้ว เป็น 10x12 นิ้ว จำนวน 44,000 กล้า ของสถานีเพาะชำกล้าไม้นามน จังหวัดกาฬสินธุ์</t>
  </si>
  <si>
    <t>จ้างเหมาบุคคลธรรมดาเป็นรายบุคคล เพื่อปฏิบัติงานเพาะชำกล้าไม้ทั่วไป (เพื่อการแจกจ่ายและเพื่อเตรียมจัดทำกล้าไม้ขนาดใหญ่) งานดูแลรักษากล้าไม้ และงานแจกจ่ายกล้าไม้ จำนวน 300,000 กล้า ของสถานีเพาะชำกล้าไม้นามน จังหวัดกาฬสินธุ์</t>
  </si>
  <si>
    <t>จ้างเหมาบุคคลธรรมดาเป็นรายบุคคล เพื่อปฏิบัติงานเพาะชำกล้าไม้ทั่วไป (เพื่อการแจกจ่ายและเพื่อเตรียมจัดทำกล้าไม้ขนาดใหญ่) งานจัดเตรียมแปลงเพาะเมล็ด งานเพาะเมล็ดไม้ และงานย้ายชำกล้าไม้ จำนวน 300,000 กล้า ของสถานีเพาะชำกล้าไม้นามน จังหวัดกาฬสินธุ์ </t>
  </si>
  <si>
    <t>จ้างเหมาบุคคลธรรมดาเป็นรายบุคคล เพื่อปฏิบัติงานเพาะชำกล้าไม้ทั่วไป (เพื่อการแจกจ่ายและเพื่อเตรียมจัดทำกล้าไม้ขนาดใหญ่) งานจัดเตรียมเรือนเพาะชำกล้าไม้ จำนวน 300,000 กล้า ของสถานีเพาะชำกล้าไม้นามน จังหวัดกาฬสินธุ์</t>
  </si>
  <si>
    <t>จ้างเหมาบุคคลธรรมดาเป็นรายบุคคล เพื่อปฏิบัติงานจัดทำกล้าไม้ขนาดใหญ่ งานจัดเตรียมเรือนเพาะชำกล้าไม้ จำนวน 44,000 กล้า ของสถานีเพาะชำกล้าไม้นามน จังหวัดกาฬสินธุ์</t>
  </si>
  <si>
    <t>จ้างเหมาบุคคลธรรมดาเป็นรายบุคคล เพื่อปฏิบัติงานเพาะชำกล้าไม้ทั่วไป (เพื่อการแจกจ่ายและเพื่อเตรียมจัดทำกล้าไม้ขนาดใหญ่) งานจัดเตรียมวัสดุเพาะชำ และกรอกดินใส่ถุง จำนวน 300,000 กล้า ของสถานีเพาะชำกล้าไม้นามน จังหวัดกาฬสินธุ์</t>
  </si>
  <si>
    <t>จ้างเหมาจัดทำป้ายไวนิลประชาสัมพันธ์ จำนวน 2 รายการ</t>
  </si>
  <si>
    <t>จ้างเหมาซ่อมแซมรถยนต์ราชการหมายเลขทะเบียน 52-2709 กรุงเทพมหานคร (ปม.60-011-03-0305-014)</t>
  </si>
  <si>
    <t>จ้างเหมาตรวจสภาพและซ่อมแซมรถยนต์ราชการหมายเลขทะเบียน 2 ฒร 940 กรุงเทพมหานคร (ปม.62-2320-004-0006-011-00032) ส่วนป้องกันรักษาป่าและควบคุมไฟป่า</t>
  </si>
  <si>
    <t>จ้างเหมาจัดทำตรายาง จำนวน 2 รายการ เพื่อใช้ในการปฏิบัติงานประจำส่วนอำนวยการ</t>
  </si>
  <si>
    <t>บริษัท ก๊อปปี้ วัน 2547 จำกัด  จำนวน 900.00 บาท</t>
  </si>
  <si>
    <t>ทส 1620.6.2/23 ลงวันที่ 05/01 /2569</t>
  </si>
  <si>
    <t>ทส 1620.6.2/22 ลงวันที่ 05/01 /2569</t>
  </si>
  <si>
    <t>ทส 1620.6.2/21 ลงวันที่ 05/01 /2569</t>
  </si>
  <si>
    <t>ทส 1620.6.2/20 ลงวันที่ 05/01 /2569</t>
  </si>
  <si>
    <t>ทส 1620.8.7/32 ลงวันที่ 13/01 /2569</t>
  </si>
  <si>
    <t>ทส 1620.1(3)/99 ลงวันที่ 27/01 /2569</t>
  </si>
  <si>
    <t>ทส 1620.1(3)/98 ลงวันที่ 27/01 /2569</t>
  </si>
  <si>
    <t>ทส 1620.1(3)/97 ลงวันที่ 27/01 /2569</t>
  </si>
  <si>
    <t>ทส 1620.10.4.8/11 ลงวันที่ 13/01 /2569</t>
  </si>
  <si>
    <t>ทส 1620.10.2.9/11 ลงวันที่ 08/01 /2569</t>
  </si>
  <si>
    <t>ทส 1620.10.4.6/11 ลงวันที่ 12/01 /2569</t>
  </si>
  <si>
    <t>ทส 1620.10.3.3/11 ลงวันที่ 09/01 /2569</t>
  </si>
  <si>
    <t>ทส 1620.10.2.5/11 ลงวันที่ 07/01 /2569</t>
  </si>
  <si>
    <t>ทส 1620.10.3.2/11 ลงวันที่ 09/01 /2569</t>
  </si>
  <si>
    <t>ทส 1620.1(3)/104 ลงวันที่ 28/01 /2569</t>
  </si>
  <si>
    <t>ทส 1620.1(3)/100 ลงวันที่ 27/01 /2569</t>
  </si>
  <si>
    <t>ทส 1620.10.4.5/9 ลงวันที่ 15/01 /2569</t>
  </si>
  <si>
    <t>ทส 1620.10.4.4/9 ลงวันที่ 15/01 /2569</t>
  </si>
  <si>
    <t>ทส 1620.10.3.2/9 ลงวันที่ 15/01 /2569</t>
  </si>
  <si>
    <t>ทส 1620.8.8/14 ลงวันที่ 05/01 /2569</t>
  </si>
  <si>
    <t>ทส 1620.8.8/12 ลงวันที่ 05/01 /2569</t>
  </si>
  <si>
    <t>ทส 1620.8.8/13 ลงวันที่ 05/01 /2569</t>
  </si>
  <si>
    <t>ทส 1620.8.8/11 ลงวันที่ 05/01 /2569</t>
  </si>
  <si>
    <t>ทส 1620.8.8/8 ลงวันที่ 05/01 /2569</t>
  </si>
  <si>
    <t>ทส 1620.8.8/9 ลงวันที่ 05/01 /2569</t>
  </si>
  <si>
    <t>ทส 1620.8.8/10 ลงวันที่ 05/01 /2569</t>
  </si>
  <si>
    <t>ทส 1620.1(3)/15 ลงวันที่ 07/01 /2569</t>
  </si>
  <si>
    <t>ทส 1620.1(3)/45 ลงวันที่ 14/01 /2569</t>
  </si>
  <si>
    <t>ทส 1620.1(3)/33 ลงวันที่ 12/01 /2569</t>
  </si>
  <si>
    <t>ทส 1620.1(3)/8 ลงวันที่ 08/01 /2569</t>
  </si>
  <si>
    <t>บริษัท โตโยต้า อมตะ จำกัด จำนวน 31,853.92 บาท</t>
  </si>
  <si>
    <t>ร้านสยามยนต์การยาง จำนวน 25,500.00  บาท</t>
  </si>
  <si>
    <t>หจก.จิ๊กโก๋ ไปยาลใหญ่ จำนวน 6,420.00 บาท</t>
  </si>
  <si>
    <t>นางสาวนริศรา กงมา จำนวน 209,925.00 บาท</t>
  </si>
  <si>
    <t>นางสมปอง รตนศักดิ์ จำนวน 16,420.00 บาท</t>
  </si>
  <si>
    <t>นางสมปอง รตนศักดิ์  จำนวน 69,975.00 บาท</t>
  </si>
  <si>
    <t>นางกองแก้ว โนนทิง จำนวน 209,925.00 บาท</t>
  </si>
  <si>
    <t xml:space="preserve"> นางสาวนริศรา กงมา  จำนวน 209,925.00 บาท</t>
  </si>
  <si>
    <t xml:space="preserve"> นางสาวนริศรา กงมา จำนวน 209,925.00 บาท</t>
  </si>
  <si>
    <t xml:space="preserve"> นางสาวนริศรา กงมา จำนวน 98,520.00 บาท</t>
  </si>
  <si>
    <t>นางกองแก้ว โนนทิง  จำนวน 49,260.00 บาท</t>
  </si>
  <si>
    <t>นางกองแก้ว โนนทิง จำนวน 49,260.00 บาท</t>
  </si>
  <si>
    <t>ยิ่งเจริญการเกษตร จำนวน 77,759.00 บาท</t>
  </si>
  <si>
    <t>ยิ่งเจริญการเกษตร จำนวน 81,584.00 บาท</t>
  </si>
  <si>
    <t>ยิ่งเจริญการเกษตร จำนวน 70,916.00 บาท</t>
  </si>
  <si>
    <t>นางสาวสุพัตรา จันทวงค์  จำนวน 167,940.00 บาท</t>
  </si>
  <si>
    <t>นางสาวสุพัตรา จันทวงค์ จำนวน 167,940.00 บาท</t>
  </si>
  <si>
    <t>นายเตชนิธิ นาคเขียว จำนวน 167,940.00 บาท</t>
  </si>
  <si>
    <t>นางสาวอนุสรา จันทะสุข จำนวน 167,940.00บาท</t>
  </si>
  <si>
    <t>นายคณิต อ่อนตา จำนวน 55,980.00 บาท</t>
  </si>
  <si>
    <t>ห้างหุ้นส่วนจำกัด คลังเงิน 116วัสดุก่อสร้าง จำนวน 405,600.00 บาท</t>
  </si>
  <si>
    <t>บริษัท โตโยต้า อมตะ จำกัด จำนวน 8,058.69 บาท</t>
  </si>
  <si>
    <t>บริษัท โตโยต้า อมตะ จำกัด จำนวน 29,155.27 บาท</t>
  </si>
  <si>
    <t>บริษัท โตโยต้า อมตะ จำกัด จำนวน 7,249.25 บาท</t>
  </si>
  <si>
    <t xml:space="preserve"> นายทวีศักดิ์ ประทุมวงค์ จำนวน 18,000.00 บาท</t>
  </si>
  <si>
    <t>นายทวีศักดิ์ ประทุมวงค์ จำนวน 27,600.00 บาท</t>
  </si>
  <si>
    <t>นายทวีศักดิ์ ประทุมวงค์ จำนวน 13,500.00  บาท</t>
  </si>
  <si>
    <t>นายทวีศักดิ์ ประทุมวงค์  จำนวน 19,500.00 บาท</t>
  </si>
  <si>
    <t>นายทวีศักดิ์ ประทุมวงค์ จำนวน 19,500.00 บาท</t>
  </si>
  <si>
    <t>นายทวีศักดิ์ ประทุมวงค์  จำนวน 4,770.00 บาท</t>
  </si>
  <si>
    <t>อู่ ประยุงเจริญการยนต์  จำนวน 11,663.00 บาท</t>
  </si>
  <si>
    <t>นายอรรถพงศ์ แก้วฝ่ายนอก  จำนวน 8,500.00 บาท</t>
  </si>
  <si>
    <t>ซื้อวัสดุการเกษตร จำนวน 4 รายการ (ส่วนส่งเสริมการปลูกป่า)</t>
  </si>
  <si>
    <t>ร้านพุทธรักษาการเกษตร 1,942</t>
  </si>
  <si>
    <t>ทส 1619.103/225 6 ม.ค.69</t>
  </si>
  <si>
    <t>ซื้อวัสดุการเกษตร จำนวน 6 รายการ (ส่วนส่งเสริมการปลูกป่า)</t>
  </si>
  <si>
    <t>ร้านพุทธรักษาการเกษตร 7,760</t>
  </si>
  <si>
    <t>156/2569 12 ม.ค.69</t>
  </si>
  <si>
    <t>ประกวดราคาจ้างก่อสร้างอาคารสำนักงานสถานีเพาะชำกล้าไม้จังหวัดหนองคาย จำนวน 1 แห่ง (ส่วนอำนวยการ)</t>
  </si>
  <si>
    <t>E-bidding</t>
  </si>
  <si>
    <t>หจก.แสนสูงสม การก่อสร้าง 1,370,000</t>
  </si>
  <si>
    <t>2/2569 21 ม.ค.69</t>
  </si>
  <si>
    <t>ประกวดราคาจ้างก่อสร้างเรือนเพาะชำกล้าไม้แบบเปิดขนาด 40*40 เมตร สถานีเพาะชำกล้าไม้บ้านดุง จังหวัดอุดรธานี จำนวน 1 แห่ง</t>
  </si>
  <si>
    <t>บริษัทเคแพลน ดีเวลลอปเม้นท์ 740,000</t>
  </si>
  <si>
    <t>3/2569 27 ม.ค.69</t>
  </si>
  <si>
    <t>จ้างเหมายานพาหนะ จำนวน 84 วัน (ส่วนจัดการที่ดินป่าไม้)</t>
  </si>
  <si>
    <t>นางสาวหงษ์เหิน แก้วเทพ 50,400</t>
  </si>
  <si>
    <t>155/2569 5 ม.ค.69</t>
  </si>
  <si>
    <t>จ้างเหมาบริการงานเพาะชำกล้าไม้ทั่วไป จำนวน 10,000 กล้า (ส่วนส่งเสริมการปลูกป่า)</t>
  </si>
  <si>
    <t>นางทองหมูน บุญชิ 23,330</t>
  </si>
  <si>
    <t>64/2569 12 ม.ค.69</t>
  </si>
  <si>
    <t>จ้างเหมาบริการงานเพาะชำกล้าไม้ทั่วไป จำนวน 2,500 กล้า (ส่วนส่งเสริมการปลูกป่า)</t>
  </si>
  <si>
    <t>นางทองหมูน บุญชิ 5,832</t>
  </si>
  <si>
    <t>65/2569 12 ม.ค.69</t>
  </si>
  <si>
    <t>จ้างเหมายานพาหนะ จำนวน 92 วัน (ส่วนจัดการที่ดินป่าไม้)</t>
  </si>
  <si>
    <t>นายสามพราน ไชยวัฒน์ 55,200</t>
  </si>
  <si>
    <t>157/2569 12 ม.ค.69</t>
  </si>
  <si>
    <t>จ้างซ่อมรถยนต์ราชการ หมายเลขทะเบียน 3ฒท 8212 กทม. จำนวน 1 งาน (ส่วนป้องกันรักษาและควบคุมไฟป่า)</t>
  </si>
  <si>
    <t>อู่ศิริชัย 5,815</t>
  </si>
  <si>
    <t>158/2569 15 ม.ค.69</t>
  </si>
  <si>
    <t>จ้างเหมาบริการเพื่อช่วยปฏิบัติงานสำรวจและรังวัดแปลงที่ดิน จำนวน 20 วัน (ส่วนจัดการที่ดินป่าไม้)</t>
  </si>
  <si>
    <t>นางนฤมล คุณรัตน์ 20,000</t>
  </si>
  <si>
    <t>159/2569 29 ม.ค.69</t>
  </si>
  <si>
    <t>นายวีระศักดิ์ ตั้งหลัก 30,000</t>
  </si>
  <si>
    <t>170/2569 29 ม.ค.69</t>
  </si>
  <si>
    <t>จ้างเหมายานพาหนะ จำนวน 60 วัน (ส่วนจัดการที่ดินป่าไม้)</t>
  </si>
  <si>
    <t>นายสิทธิโรจน์ บุญหนองเหล่า 48,000</t>
  </si>
  <si>
    <t>168/2569 29 ม.ค.69</t>
  </si>
  <si>
    <t>จ้างเหมาบริการเพื่อช่วยปฏิบัติงานจัดทำโครงข่ายหมุดหลักฐานแผนที่ จำนวน 60 วัน  (ส่วนจัดการที่ดินป่าไม้)</t>
  </si>
  <si>
    <t>นายอมรเทพ นิรันดร 30,000</t>
  </si>
  <si>
    <t>171/2569 29 ม.ค.69</t>
  </si>
  <si>
    <t>นายอัมพร เบ้าทองหล่อ 48,000</t>
  </si>
  <si>
    <t>169/2569 29 ม.ค.69</t>
  </si>
  <si>
    <t>นางพรทิพย์ สุวรรณมาลี 30,000</t>
  </si>
  <si>
    <t>160/2569 29 ม.ค.69</t>
  </si>
  <si>
    <t>นายยุทธพงษ์ พิลาชัย 30,000</t>
  </si>
  <si>
    <t>161/2569 29 ม.ค.69</t>
  </si>
  <si>
    <t>นายสมทรัพย์ แถวอุทุม 30,000</t>
  </si>
  <si>
    <t>162/2569 29 ม.ค.69</t>
  </si>
  <si>
    <t>นายสังวาลย์ ศรีบุญเรือง 30,000</t>
  </si>
  <si>
    <t>163/2569 29 ม.ค.69</t>
  </si>
  <si>
    <t>นายศภวิชญ์ คำศรียา 48,000</t>
  </si>
  <si>
    <t>164/2569 29 ม.ค.69</t>
  </si>
  <si>
    <t>นางศุภิกา ศรีภาชัย 48,000</t>
  </si>
  <si>
    <t>165/2569 29 ม.ค.69</t>
  </si>
  <si>
    <t>นายโกมล ทิพประโสฐ 48,000</t>
  </si>
  <si>
    <t>166/2569 29 ม.ค.69</t>
  </si>
  <si>
    <t>นายนิมิตร ปัตภัย 48,000</t>
  </si>
  <si>
    <t>167/2569 29 ม.ค.69</t>
  </si>
  <si>
    <t>เจ๊อ้อม 3,963</t>
  </si>
  <si>
    <t>จ้างถ่ายเอกสาร จำนวน 5,284 แผ่น (ส่วนจัดการที่ดินป่าไม้)</t>
  </si>
  <si>
    <t>ทส 1619.103/247 28 ม.ค.69</t>
  </si>
  <si>
    <t>จ้างถ่ายเอกสาร จำนวน 629 แผ่น (ส่วนอำนวยการ)</t>
  </si>
  <si>
    <t>เจ๊อ้อม 471.75</t>
  </si>
  <si>
    <t>ทส 1619.103/248 29 ม.ค.69</t>
  </si>
  <si>
    <t>ที เอส คอมพิวเตอร์ 2,047</t>
  </si>
  <si>
    <t>จ้างถ่ายเอกสาร จำนวน 2,047 แผ่น (ส่วนป้องกันรักษาป่าและควบคุมไฟป่า)</t>
  </si>
  <si>
    <t>ทส 1619.103/249 29 ม.ค.69</t>
  </si>
  <si>
    <t>จ้างเหมาบริการผู้ช่วยงาน Gis จำนวน 8 เดือน (ส่วนจัดการที่ดินป่าไม้)</t>
  </si>
  <si>
    <t>นางสาวนงลักษณ์ กุลชนะวิทยา 120,000</t>
  </si>
  <si>
    <t>66/249 30 ม.ค.69</t>
  </si>
  <si>
    <t>สรุปผลการดำเนินการจัดซื้อจัดจัาง ประจำเดือน มกราคม 2569</t>
  </si>
  <si>
    <t>ประจำเดือน ม.ค.69/ครั้ง</t>
  </si>
  <si>
    <t>ประจำเดือน ม.ค.69/บาท</t>
  </si>
  <si>
    <t>มกราคม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</si>
</sst>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87" formatCode="_-* #,##0.00_-;\-* #,##0.00_-;_-* &quot;-&quot;??_-;_-@_-"/>
    <numFmt numFmtId="188" formatCode="[$-D00041E]0"/>
  </numFmts>
  <fonts count="27"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8"/>
      <name val="Calibri"/>
      <family val="2"/>
      <charset val="222"/>
    </font>
    <font>
      <sz val="10"/>
      <name val="TH SarabunPSK"/>
      <family val="2"/>
    </font>
    <font>
      <b/>
      <sz val="11"/>
      <name val="TH SarabunPSK"/>
      <family val="2"/>
    </font>
    <font>
      <b/>
      <sz val="10"/>
      <name val="TH SarabunPSK"/>
      <family val="2"/>
    </font>
    <font>
      <sz val="12"/>
      <name val="TH SarabunIT๙"/>
      <family val="2"/>
    </font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scheme val="minor"/>
    </font>
    <font>
      <sz val="16"/>
      <color theme="1"/>
      <name val="TH SarabunPSK"/>
      <family val="2"/>
    </font>
    <font>
      <sz val="10"/>
      <color rgb="FFFF0000"/>
      <name val="TH SarabunPSK"/>
      <family val="2"/>
    </font>
    <font>
      <b/>
      <sz val="11"/>
      <color theme="1"/>
      <name val="TH SarabunPSK"/>
      <family val="2"/>
    </font>
    <font>
      <sz val="10"/>
      <color theme="1"/>
      <name val="TH SarabunPSK"/>
      <family val="2"/>
    </font>
    <font>
      <b/>
      <sz val="10"/>
      <color theme="1"/>
      <name val="TH SarabunPSK"/>
      <family val="2"/>
    </font>
    <font>
      <sz val="16"/>
      <color theme="1"/>
      <name val="TH SarabunIT๙"/>
      <family val="2"/>
    </font>
    <font>
      <b/>
      <sz val="12"/>
      <color theme="1"/>
      <name val="TH SarabunIT๙"/>
      <family val="2"/>
    </font>
    <font>
      <sz val="12"/>
      <color theme="1"/>
      <name val="TH SarabunIT๙"/>
      <family val="2"/>
    </font>
    <font>
      <b/>
      <sz val="16"/>
      <color theme="1"/>
      <name val="TH SarabunPSK"/>
      <family val="2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1"/>
      <color theme="1"/>
      <name val="TH SarabunPSK"/>
      <family val="2"/>
      <charset val="222"/>
    </font>
    <font>
      <b/>
      <sz val="11"/>
      <name val="TH SarabunPSK"/>
      <family val="2"/>
      <charset val="222"/>
    </font>
    <font>
      <b/>
      <sz val="11"/>
      <name val="TH SarabunIT๙"/>
      <family val="2"/>
    </font>
    <font>
      <sz val="12"/>
      <color rgb="FF000000"/>
      <name val="TH SarabunIT๙"/>
      <family val="2"/>
    </font>
    <font>
      <sz val="12"/>
      <color rgb="FF434343"/>
      <name val="TH SarabunIT๙"/>
      <family val="2"/>
    </font>
    <font>
      <b/>
      <sz val="12"/>
      <name val="TH SarabunIT๙"/>
      <family val="2"/>
    </font>
    <font>
      <sz val="12"/>
      <color theme="1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0">
    <xf numFmtId="0" fontId="0" fillId="0" borderId="0"/>
    <xf numFmtId="0" fontId="1" fillId="0" borderId="0"/>
    <xf numFmtId="188" fontId="7" fillId="0" borderId="0" applyFont="0" applyFill="0" applyBorder="0" applyAlignment="0" applyProtection="0"/>
    <xf numFmtId="187" fontId="7" fillId="0" borderId="0" applyFont="0" applyFill="0" applyBorder="0" applyAlignment="0" applyProtection="0"/>
    <xf numFmtId="187" fontId="8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7" fillId="0" borderId="0"/>
    <xf numFmtId="0" fontId="8" fillId="0" borderId="0"/>
    <xf numFmtId="0" fontId="7" fillId="0" borderId="0"/>
    <xf numFmtId="187" fontId="7" fillId="0" borderId="0" applyFont="0" applyFill="0" applyBorder="0" applyAlignment="0" applyProtection="0"/>
  </cellStyleXfs>
  <cellXfs count="373">
    <xf numFmtId="0" fontId="0" fillId="0" borderId="0" xfId="0"/>
    <xf numFmtId="0" fontId="9" fillId="0" borderId="0" xfId="0" applyFont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87" fontId="3" fillId="0" borderId="0" xfId="3" applyFont="1" applyFill="1"/>
    <xf numFmtId="0" fontId="10" fillId="0" borderId="0" xfId="0" applyFont="1"/>
    <xf numFmtId="187" fontId="4" fillId="0" borderId="0" xfId="0" applyNumberFormat="1" applyFont="1" applyAlignment="1">
      <alignment horizontal="right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87" fontId="12" fillId="0" borderId="0" xfId="3" applyFont="1" applyFill="1"/>
    <xf numFmtId="187" fontId="10" fillId="0" borderId="0" xfId="3" applyFont="1" applyFill="1"/>
    <xf numFmtId="187" fontId="10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/>
    <xf numFmtId="0" fontId="9" fillId="0" borderId="0" xfId="0" applyFont="1" applyAlignment="1">
      <alignment horizontal="center"/>
    </xf>
    <xf numFmtId="0" fontId="14" fillId="0" borderId="0" xfId="0" applyFont="1"/>
    <xf numFmtId="0" fontId="9" fillId="0" borderId="0" xfId="0" applyFont="1" applyAlignment="1">
      <alignment horizontal="left"/>
    </xf>
    <xf numFmtId="187" fontId="9" fillId="0" borderId="0" xfId="3" applyFont="1" applyAlignment="1">
      <alignment horizontal="right" vertical="center"/>
    </xf>
    <xf numFmtId="0" fontId="15" fillId="0" borderId="1" xfId="0" applyFont="1" applyBorder="1" applyAlignment="1">
      <alignment horizontal="center" vertical="top" wrapText="1"/>
    </xf>
    <xf numFmtId="187" fontId="15" fillId="0" borderId="1" xfId="3" applyFont="1" applyBorder="1" applyAlignment="1">
      <alignment horizontal="center" vertical="top" wrapText="1"/>
    </xf>
    <xf numFmtId="0" fontId="16" fillId="0" borderId="0" xfId="0" applyFont="1"/>
    <xf numFmtId="0" fontId="16" fillId="0" borderId="1" xfId="0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left" vertical="top" wrapText="1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vertical="top" wrapText="1"/>
    </xf>
    <xf numFmtId="0" fontId="16" fillId="0" borderId="0" xfId="0" applyFont="1" applyAlignment="1">
      <alignment vertical="top"/>
    </xf>
    <xf numFmtId="0" fontId="16" fillId="0" borderId="1" xfId="0" applyFont="1" applyBorder="1" applyAlignment="1">
      <alignment vertical="top"/>
    </xf>
    <xf numFmtId="0" fontId="15" fillId="0" borderId="1" xfId="0" applyFont="1" applyBorder="1" applyAlignment="1">
      <alignment horizontal="left" vertical="top"/>
    </xf>
    <xf numFmtId="0" fontId="16" fillId="0" borderId="1" xfId="0" applyFont="1" applyBorder="1" applyAlignment="1">
      <alignment horizontal="left" vertical="top"/>
    </xf>
    <xf numFmtId="0" fontId="16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/>
    </xf>
    <xf numFmtId="187" fontId="15" fillId="0" borderId="2" xfId="3" applyFont="1" applyBorder="1" applyAlignment="1">
      <alignment horizontal="right" vertical="top"/>
    </xf>
    <xf numFmtId="187" fontId="16" fillId="0" borderId="1" xfId="3" applyFont="1" applyBorder="1" applyAlignment="1">
      <alignment horizontal="left" vertical="top"/>
    </xf>
    <xf numFmtId="187" fontId="16" fillId="0" borderId="1" xfId="3" applyFont="1" applyBorder="1" applyAlignment="1">
      <alignment horizontal="center" vertical="top"/>
    </xf>
    <xf numFmtId="187" fontId="16" fillId="0" borderId="3" xfId="3" applyFont="1" applyBorder="1" applyAlignment="1">
      <alignment horizontal="right" vertical="top"/>
    </xf>
    <xf numFmtId="187" fontId="16" fillId="0" borderId="1" xfId="3" applyFont="1" applyBorder="1" applyAlignment="1">
      <alignment horizontal="center" vertical="top" wrapText="1"/>
    </xf>
    <xf numFmtId="187" fontId="16" fillId="0" borderId="1" xfId="3" applyFont="1" applyBorder="1" applyAlignment="1">
      <alignment horizontal="left" vertical="top" wrapText="1"/>
    </xf>
    <xf numFmtId="187" fontId="16" fillId="0" borderId="1" xfId="3" applyFont="1" applyBorder="1" applyAlignment="1">
      <alignment vertical="top" wrapText="1"/>
    </xf>
    <xf numFmtId="0" fontId="9" fillId="0" borderId="0" xfId="0" applyFont="1" applyAlignment="1">
      <alignment horizontal="left" vertical="top" wrapText="1"/>
    </xf>
    <xf numFmtId="0" fontId="15" fillId="0" borderId="1" xfId="0" applyFont="1" applyBorder="1" applyAlignment="1">
      <alignment horizontal="left"/>
    </xf>
    <xf numFmtId="0" fontId="16" fillId="0" borderId="1" xfId="0" applyFont="1" applyBorder="1" applyAlignment="1">
      <alignment horizontal="center" vertical="top"/>
    </xf>
    <xf numFmtId="187" fontId="16" fillId="0" borderId="1" xfId="3" applyFont="1" applyBorder="1" applyAlignment="1">
      <alignment horizontal="right" vertical="top"/>
    </xf>
    <xf numFmtId="187" fontId="15" fillId="0" borderId="2" xfId="3" applyFont="1" applyBorder="1" applyAlignment="1">
      <alignment horizontal="right" vertical="top" wrapText="1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6" fillId="0" borderId="2" xfId="0" applyFont="1" applyBorder="1" applyAlignment="1">
      <alignment horizontal="center" vertical="top" wrapText="1"/>
    </xf>
    <xf numFmtId="187" fontId="16" fillId="0" borderId="2" xfId="3" applyFont="1" applyBorder="1" applyAlignment="1">
      <alignment horizontal="right" vertical="top" wrapText="1"/>
    </xf>
    <xf numFmtId="0" fontId="9" fillId="0" borderId="0" xfId="0" applyFont="1" applyAlignment="1">
      <alignment horizontal="center" wrapText="1"/>
    </xf>
    <xf numFmtId="0" fontId="5" fillId="0" borderId="0" xfId="0" applyFont="1" applyAlignment="1">
      <alignment horizontal="right"/>
    </xf>
    <xf numFmtId="187" fontId="5" fillId="0" borderId="0" xfId="0" applyNumberFormat="1" applyFont="1" applyAlignment="1">
      <alignment horizontal="right"/>
    </xf>
    <xf numFmtId="0" fontId="9" fillId="0" borderId="0" xfId="0" applyFont="1" applyAlignment="1">
      <alignment horizontal="right"/>
    </xf>
    <xf numFmtId="187" fontId="16" fillId="0" borderId="1" xfId="3" applyFont="1" applyBorder="1" applyAlignment="1">
      <alignment vertical="top"/>
    </xf>
    <xf numFmtId="187" fontId="9" fillId="0" borderId="0" xfId="3" applyFont="1" applyAlignment="1">
      <alignment horizontal="left" vertical="center"/>
    </xf>
    <xf numFmtId="187" fontId="16" fillId="0" borderId="0" xfId="3" applyFont="1" applyAlignment="1">
      <alignment horizontal="right" vertical="top"/>
    </xf>
    <xf numFmtId="0" fontId="16" fillId="0" borderId="0" xfId="0" applyFont="1" applyAlignment="1">
      <alignment horizontal="left" vertical="top"/>
    </xf>
    <xf numFmtId="0" fontId="15" fillId="0" borderId="3" xfId="0" applyFont="1" applyBorder="1" applyAlignment="1">
      <alignment horizontal="left" vertical="top"/>
    </xf>
    <xf numFmtId="0" fontId="16" fillId="0" borderId="0" xfId="0" applyFont="1" applyAlignment="1">
      <alignment horizontal="center" vertical="top" wrapText="1"/>
    </xf>
    <xf numFmtId="0" fontId="16" fillId="0" borderId="0" xfId="0" applyFont="1" applyAlignment="1">
      <alignment horizontal="left"/>
    </xf>
    <xf numFmtId="187" fontId="16" fillId="0" borderId="0" xfId="3" applyFont="1" applyAlignment="1">
      <alignment horizontal="right" vertical="center"/>
    </xf>
    <xf numFmtId="187" fontId="6" fillId="0" borderId="1" xfId="3" applyFont="1" applyBorder="1" applyAlignment="1">
      <alignment horizontal="center" vertical="top"/>
    </xf>
    <xf numFmtId="0" fontId="9" fillId="0" borderId="0" xfId="0" applyFont="1" applyAlignment="1">
      <alignment horizontal="center" vertical="top"/>
    </xf>
    <xf numFmtId="0" fontId="16" fillId="0" borderId="1" xfId="0" applyFont="1" applyBorder="1" applyAlignment="1">
      <alignment horizontal="center" vertical="top" wrapText="1"/>
    </xf>
    <xf numFmtId="187" fontId="16" fillId="0" borderId="2" xfId="3" applyFont="1" applyBorder="1" applyAlignment="1">
      <alignment horizontal="center" vertical="top"/>
    </xf>
    <xf numFmtId="0" fontId="16" fillId="0" borderId="3" xfId="0" applyFont="1" applyBorder="1" applyAlignment="1">
      <alignment horizontal="center" vertical="top"/>
    </xf>
    <xf numFmtId="187" fontId="16" fillId="0" borderId="1" xfId="3" applyFont="1" applyBorder="1" applyAlignment="1">
      <alignment horizontal="right" vertical="top" wrapText="1"/>
    </xf>
    <xf numFmtId="0" fontId="16" fillId="0" borderId="0" xfId="0" applyFont="1" applyAlignment="1">
      <alignment horizontal="left" vertical="top" wrapText="1"/>
    </xf>
    <xf numFmtId="187" fontId="6" fillId="0" borderId="1" xfId="3" applyFont="1" applyBorder="1" applyAlignment="1">
      <alignment horizontal="right" vertical="top"/>
    </xf>
    <xf numFmtId="0" fontId="15" fillId="0" borderId="1" xfId="0" applyFont="1" applyBorder="1" applyAlignment="1">
      <alignment horizontal="left" wrapText="1"/>
    </xf>
    <xf numFmtId="187" fontId="16" fillId="0" borderId="2" xfId="3" applyFont="1" applyBorder="1" applyAlignment="1">
      <alignment horizontal="center" vertical="top" wrapText="1"/>
    </xf>
    <xf numFmtId="187" fontId="16" fillId="0" borderId="3" xfId="3" applyFont="1" applyBorder="1" applyAlignment="1">
      <alignment horizontal="center" vertical="top"/>
    </xf>
    <xf numFmtId="187" fontId="15" fillId="0" borderId="0" xfId="3" applyFont="1" applyAlignment="1">
      <alignment horizontal="right"/>
    </xf>
    <xf numFmtId="0" fontId="15" fillId="0" borderId="1" xfId="0" applyFont="1" applyBorder="1" applyAlignment="1">
      <alignment vertical="top"/>
    </xf>
    <xf numFmtId="0" fontId="16" fillId="0" borderId="0" xfId="0" applyFont="1" applyAlignment="1">
      <alignment horizontal="left" wrapText="1"/>
    </xf>
    <xf numFmtId="187" fontId="16" fillId="0" borderId="3" xfId="3" applyFont="1" applyBorder="1" applyAlignment="1">
      <alignment horizontal="left" vertical="top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187" fontId="20" fillId="0" borderId="1" xfId="3" applyFont="1" applyFill="1" applyBorder="1" applyAlignment="1">
      <alignment horizontal="center" vertical="center" wrapText="1"/>
    </xf>
    <xf numFmtId="187" fontId="20" fillId="3" borderId="1" xfId="3" applyFont="1" applyFill="1" applyBorder="1" applyAlignment="1">
      <alignment horizontal="center" vertical="center" wrapText="1"/>
    </xf>
    <xf numFmtId="187" fontId="21" fillId="0" borderId="1" xfId="3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/>
    </xf>
    <xf numFmtId="0" fontId="21" fillId="0" borderId="1" xfId="0" applyFont="1" applyBorder="1"/>
    <xf numFmtId="0" fontId="21" fillId="0" borderId="0" xfId="0" applyFont="1" applyAlignment="1">
      <alignment horizontal="center"/>
    </xf>
    <xf numFmtId="187" fontId="21" fillId="0" borderId="0" xfId="3" applyFont="1" applyFill="1" applyBorder="1" applyAlignment="1">
      <alignment horizontal="right"/>
    </xf>
    <xf numFmtId="187" fontId="21" fillId="0" borderId="0" xfId="3" applyFont="1" applyFill="1" applyAlignment="1">
      <alignment horizontal="right"/>
    </xf>
    <xf numFmtId="187" fontId="21" fillId="0" borderId="0" xfId="0" applyNumberFormat="1" applyFont="1" applyAlignment="1">
      <alignment horizontal="right"/>
    </xf>
    <xf numFmtId="187" fontId="16" fillId="0" borderId="2" xfId="3" applyFont="1" applyBorder="1" applyAlignment="1">
      <alignment horizontal="left" vertical="top"/>
    </xf>
    <xf numFmtId="187" fontId="9" fillId="0" borderId="0" xfId="3" applyFont="1" applyAlignment="1">
      <alignment horizontal="right" vertical="top"/>
    </xf>
    <xf numFmtId="0" fontId="15" fillId="0" borderId="4" xfId="0" applyFont="1" applyBorder="1" applyAlignment="1">
      <alignment horizontal="center" vertical="top" wrapText="1"/>
    </xf>
    <xf numFmtId="0" fontId="16" fillId="0" borderId="1" xfId="0" applyFont="1" applyBorder="1" applyAlignment="1">
      <alignment vertical="top" wrapText="1"/>
    </xf>
    <xf numFmtId="0" fontId="16" fillId="0" borderId="1" xfId="0" applyFont="1" applyBorder="1" applyAlignment="1">
      <alignment horizontal="center" wrapText="1"/>
    </xf>
    <xf numFmtId="0" fontId="16" fillId="0" borderId="2" xfId="0" applyFont="1" applyBorder="1" applyAlignment="1">
      <alignment horizontal="center" wrapText="1"/>
    </xf>
    <xf numFmtId="0" fontId="16" fillId="0" borderId="3" xfId="0" applyFont="1" applyBorder="1" applyAlignment="1">
      <alignment horizontal="center"/>
    </xf>
    <xf numFmtId="0" fontId="16" fillId="0" borderId="2" xfId="0" applyFont="1" applyBorder="1" applyAlignment="1">
      <alignment horizontal="left" vertical="top" wrapText="1"/>
    </xf>
    <xf numFmtId="0" fontId="9" fillId="0" borderId="0" xfId="0" applyFont="1" applyAlignment="1">
      <alignment vertical="top"/>
    </xf>
    <xf numFmtId="187" fontId="16" fillId="0" borderId="0" xfId="3" applyFont="1" applyBorder="1" applyAlignment="1">
      <alignment horizontal="right" vertical="top"/>
    </xf>
    <xf numFmtId="0" fontId="16" fillId="0" borderId="1" xfId="0" applyFont="1" applyBorder="1" applyAlignment="1">
      <alignment horizontal="left" vertical="top" wrapText="1"/>
    </xf>
    <xf numFmtId="0" fontId="15" fillId="0" borderId="2" xfId="0" applyFont="1" applyBorder="1" applyAlignment="1">
      <alignment horizontal="left" vertical="top" wrapText="1"/>
    </xf>
    <xf numFmtId="0" fontId="15" fillId="0" borderId="3" xfId="0" applyFont="1" applyBorder="1" applyAlignment="1">
      <alignment horizontal="left"/>
    </xf>
    <xf numFmtId="0" fontId="16" fillId="0" borderId="0" xfId="0" applyFont="1" applyAlignment="1">
      <alignment wrapText="1"/>
    </xf>
    <xf numFmtId="187" fontId="15" fillId="0" borderId="0" xfId="3" applyFont="1" applyBorder="1" applyAlignment="1">
      <alignment horizontal="right" vertical="top"/>
    </xf>
    <xf numFmtId="0" fontId="15" fillId="0" borderId="1" xfId="0" applyFont="1" applyBorder="1" applyAlignment="1">
      <alignment horizontal="center" vertical="top"/>
    </xf>
    <xf numFmtId="187" fontId="9" fillId="0" borderId="0" xfId="3" applyFont="1" applyAlignment="1">
      <alignment horizontal="right" vertical="center" wrapText="1"/>
    </xf>
    <xf numFmtId="0" fontId="16" fillId="0" borderId="2" xfId="0" applyFont="1" applyBorder="1" applyAlignment="1">
      <alignment vertical="top" wrapText="1"/>
    </xf>
    <xf numFmtId="187" fontId="16" fillId="0" borderId="0" xfId="3" applyFont="1" applyAlignment="1">
      <alignment horizontal="right" vertical="center" wrapText="1"/>
    </xf>
    <xf numFmtId="0" fontId="16" fillId="4" borderId="2" xfId="0" applyFont="1" applyFill="1" applyBorder="1" applyAlignment="1">
      <alignment horizontal="center" vertical="top" wrapText="1"/>
    </xf>
    <xf numFmtId="0" fontId="15" fillId="0" borderId="2" xfId="0" applyFont="1" applyBorder="1" applyAlignment="1">
      <alignment horizontal="center" vertical="top"/>
    </xf>
    <xf numFmtId="187" fontId="16" fillId="0" borderId="0" xfId="3" applyFont="1" applyAlignment="1">
      <alignment horizontal="left" vertical="center"/>
    </xf>
    <xf numFmtId="0" fontId="21" fillId="0" borderId="6" xfId="3" applyNumberFormat="1" applyFont="1" applyBorder="1" applyAlignment="1">
      <alignment horizontal="center" vertical="top"/>
    </xf>
    <xf numFmtId="0" fontId="4" fillId="0" borderId="1" xfId="0" applyFont="1" applyBorder="1" applyAlignment="1">
      <alignment horizontal="center"/>
    </xf>
    <xf numFmtId="0" fontId="11" fillId="0" borderId="0" xfId="0" applyFont="1"/>
    <xf numFmtId="0" fontId="4" fillId="0" borderId="0" xfId="0" applyFont="1" applyAlignment="1">
      <alignment horizontal="center"/>
    </xf>
    <xf numFmtId="187" fontId="4" fillId="0" borderId="0" xfId="3" applyFont="1" applyFill="1"/>
    <xf numFmtId="0" fontId="16" fillId="0" borderId="3" xfId="0" applyFont="1" applyBorder="1" applyAlignment="1">
      <alignment horizontal="center" vertical="top" wrapText="1"/>
    </xf>
    <xf numFmtId="0" fontId="16" fillId="0" borderId="3" xfId="0" applyFont="1" applyBorder="1" applyAlignment="1">
      <alignment vertical="top" wrapText="1"/>
    </xf>
    <xf numFmtId="0" fontId="16" fillId="0" borderId="0" xfId="0" applyFont="1" applyAlignment="1">
      <alignment horizontal="center" wrapText="1"/>
    </xf>
    <xf numFmtId="187" fontId="16" fillId="0" borderId="3" xfId="3" applyFont="1" applyBorder="1" applyAlignment="1">
      <alignment horizontal="right" vertical="top" wrapText="1"/>
    </xf>
    <xf numFmtId="0" fontId="17" fillId="0" borderId="0" xfId="0" applyFont="1" applyAlignment="1">
      <alignment horizontal="center" vertical="top"/>
    </xf>
    <xf numFmtId="0" fontId="16" fillId="0" borderId="3" xfId="0" applyFont="1" applyBorder="1" applyAlignment="1">
      <alignment horizontal="left" vertical="top" wrapText="1"/>
    </xf>
    <xf numFmtId="0" fontId="15" fillId="0" borderId="0" xfId="0" applyFont="1" applyAlignment="1">
      <alignment horizontal="center" vertical="top"/>
    </xf>
    <xf numFmtId="187" fontId="16" fillId="0" borderId="2" xfId="3" applyFont="1" applyBorder="1" applyAlignment="1">
      <alignment vertical="top" wrapText="1"/>
    </xf>
    <xf numFmtId="187" fontId="4" fillId="0" borderId="1" xfId="3" applyFont="1" applyBorder="1" applyAlignment="1">
      <alignment horizontal="center"/>
    </xf>
    <xf numFmtId="0" fontId="4" fillId="0" borderId="2" xfId="3" applyNumberFormat="1" applyFont="1" applyBorder="1" applyAlignment="1">
      <alignment horizontal="center" vertical="top"/>
    </xf>
    <xf numFmtId="0" fontId="4" fillId="0" borderId="0" xfId="0" applyFont="1"/>
    <xf numFmtId="0" fontId="4" fillId="0" borderId="1" xfId="3" applyNumberFormat="1" applyFont="1" applyBorder="1" applyAlignment="1">
      <alignment horizontal="center" vertical="top"/>
    </xf>
    <xf numFmtId="43" fontId="4" fillId="0" borderId="1" xfId="0" applyNumberFormat="1" applyFont="1" applyBorder="1"/>
    <xf numFmtId="43" fontId="4" fillId="0" borderId="1" xfId="0" applyNumberFormat="1" applyFont="1" applyBorder="1" applyAlignment="1">
      <alignment horizontal="center"/>
    </xf>
    <xf numFmtId="187" fontId="4" fillId="0" borderId="2" xfId="3" applyFont="1" applyBorder="1" applyAlignment="1">
      <alignment horizontal="center" vertical="top"/>
    </xf>
    <xf numFmtId="187" fontId="4" fillId="0" borderId="2" xfId="3" applyFont="1" applyBorder="1" applyAlignment="1">
      <alignment horizontal="right" vertical="top"/>
    </xf>
    <xf numFmtId="187" fontId="16" fillId="0" borderId="3" xfId="3" applyFont="1" applyBorder="1" applyAlignment="1">
      <alignment vertical="top"/>
    </xf>
    <xf numFmtId="0" fontId="15" fillId="0" borderId="1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187" fontId="6" fillId="0" borderId="1" xfId="3" applyFont="1" applyBorder="1" applyAlignment="1">
      <alignment horizontal="left" vertical="top"/>
    </xf>
    <xf numFmtId="187" fontId="6" fillId="0" borderId="1" xfId="3" applyFont="1" applyBorder="1" applyAlignment="1">
      <alignment horizontal="left" vertical="top" wrapText="1"/>
    </xf>
    <xf numFmtId="0" fontId="15" fillId="0" borderId="3" xfId="0" applyFont="1" applyBorder="1"/>
    <xf numFmtId="187" fontId="4" fillId="0" borderId="0" xfId="3" applyFont="1"/>
    <xf numFmtId="0" fontId="4" fillId="0" borderId="1" xfId="0" applyFont="1" applyBorder="1"/>
    <xf numFmtId="0" fontId="4" fillId="0" borderId="0" xfId="0" applyFont="1" applyAlignment="1">
      <alignment horizontal="center" vertical="center"/>
    </xf>
    <xf numFmtId="187" fontId="4" fillId="0" borderId="0" xfId="3" applyFont="1" applyBorder="1" applyAlignment="1">
      <alignment horizontal="center"/>
    </xf>
    <xf numFmtId="187" fontId="4" fillId="0" borderId="0" xfId="0" applyNumberFormat="1" applyFont="1"/>
    <xf numFmtId="0" fontId="4" fillId="0" borderId="0" xfId="0" applyFont="1" applyAlignment="1">
      <alignment horizontal="right"/>
    </xf>
    <xf numFmtId="0" fontId="21" fillId="0" borderId="0" xfId="0" applyFont="1"/>
    <xf numFmtId="0" fontId="4" fillId="0" borderId="1" xfId="3" applyNumberFormat="1" applyFont="1" applyBorder="1" applyAlignment="1">
      <alignment horizontal="center" vertical="top" wrapText="1"/>
    </xf>
    <xf numFmtId="187" fontId="4" fillId="0" borderId="1" xfId="3" applyFont="1" applyBorder="1" applyAlignment="1">
      <alignment horizontal="center" vertical="top" wrapText="1"/>
    </xf>
    <xf numFmtId="187" fontId="4" fillId="0" borderId="1" xfId="3" applyFont="1" applyBorder="1" applyAlignment="1">
      <alignment horizontal="right" vertical="top"/>
    </xf>
    <xf numFmtId="187" fontId="4" fillId="0" borderId="0" xfId="3" applyFont="1" applyAlignment="1">
      <alignment horizontal="right" vertical="top"/>
    </xf>
    <xf numFmtId="187" fontId="4" fillId="0" borderId="1" xfId="3" applyFont="1" applyBorder="1" applyAlignment="1">
      <alignment horizontal="right" vertical="top" wrapText="1"/>
    </xf>
    <xf numFmtId="187" fontId="4" fillId="0" borderId="1" xfId="3" applyFont="1" applyBorder="1" applyAlignment="1">
      <alignment horizontal="right"/>
    </xf>
    <xf numFmtId="187" fontId="22" fillId="0" borderId="0" xfId="3" applyFont="1" applyAlignment="1">
      <alignment horizontal="right"/>
    </xf>
    <xf numFmtId="187" fontId="16" fillId="0" borderId="3" xfId="3" applyFont="1" applyBorder="1" applyAlignment="1">
      <alignment horizontal="center" vertical="top" wrapText="1"/>
    </xf>
    <xf numFmtId="0" fontId="16" fillId="0" borderId="3" xfId="0" applyFont="1" applyBorder="1" applyAlignment="1">
      <alignment horizontal="left" vertical="top"/>
    </xf>
    <xf numFmtId="0" fontId="23" fillId="0" borderId="1" xfId="0" applyFont="1" applyBorder="1" applyAlignment="1">
      <alignment horizontal="center" vertical="top" wrapText="1"/>
    </xf>
    <xf numFmtId="0" fontId="23" fillId="0" borderId="1" xfId="0" applyFont="1" applyBorder="1" applyAlignment="1">
      <alignment vertical="top" wrapText="1"/>
    </xf>
    <xf numFmtId="187" fontId="23" fillId="0" borderId="1" xfId="3" applyFont="1" applyBorder="1" applyAlignment="1">
      <alignment vertical="top" wrapText="1"/>
    </xf>
    <xf numFmtId="187" fontId="23" fillId="0" borderId="1" xfId="3" applyFont="1" applyBorder="1" applyAlignment="1">
      <alignment horizontal="right" vertical="top" wrapText="1"/>
    </xf>
    <xf numFmtId="0" fontId="23" fillId="0" borderId="1" xfId="0" applyFont="1" applyBorder="1" applyAlignment="1">
      <alignment horizontal="left" vertical="top" wrapText="1"/>
    </xf>
    <xf numFmtId="0" fontId="16" fillId="0" borderId="9" xfId="0" applyFont="1" applyBorder="1" applyAlignment="1">
      <alignment horizontal="left" vertical="top" wrapText="1"/>
    </xf>
    <xf numFmtId="187" fontId="6" fillId="0" borderId="1" xfId="5" applyFont="1" applyFill="1" applyBorder="1" applyAlignment="1">
      <alignment horizontal="left" vertical="top" wrapText="1"/>
    </xf>
    <xf numFmtId="0" fontId="16" fillId="0" borderId="3" xfId="5" applyNumberFormat="1" applyFont="1" applyFill="1" applyBorder="1" applyAlignment="1">
      <alignment horizontal="center" vertical="top" wrapText="1"/>
    </xf>
    <xf numFmtId="0" fontId="16" fillId="0" borderId="1" xfId="5" applyNumberFormat="1" applyFont="1" applyFill="1" applyBorder="1" applyAlignment="1">
      <alignment horizontal="center" vertical="top" wrapText="1"/>
    </xf>
    <xf numFmtId="3" fontId="16" fillId="0" borderId="1" xfId="0" applyNumberFormat="1" applyFont="1" applyBorder="1" applyAlignment="1">
      <alignment horizontal="center" vertical="top"/>
    </xf>
    <xf numFmtId="187" fontId="15" fillId="0" borderId="0" xfId="3" applyFont="1" applyAlignment="1">
      <alignment horizontal="right" vertical="top"/>
    </xf>
    <xf numFmtId="187" fontId="16" fillId="0" borderId="7" xfId="3" applyFont="1" applyBorder="1" applyAlignment="1">
      <alignment vertical="top" wrapText="1"/>
    </xf>
    <xf numFmtId="0" fontId="16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left" vertical="top" wrapText="1"/>
    </xf>
    <xf numFmtId="0" fontId="16" fillId="4" borderId="1" xfId="0" applyFont="1" applyFill="1" applyBorder="1" applyAlignment="1">
      <alignment vertical="top" wrapText="1"/>
    </xf>
    <xf numFmtId="0" fontId="6" fillId="4" borderId="2" xfId="0" applyFont="1" applyFill="1" applyBorder="1" applyAlignment="1">
      <alignment horizontal="left" vertical="top" wrapText="1"/>
    </xf>
    <xf numFmtId="0" fontId="16" fillId="4" borderId="2" xfId="0" applyFont="1" applyFill="1" applyBorder="1" applyAlignment="1">
      <alignment vertical="top" wrapText="1"/>
    </xf>
    <xf numFmtId="0" fontId="16" fillId="4" borderId="1" xfId="0" applyFont="1" applyFill="1" applyBorder="1" applyAlignment="1">
      <alignment horizontal="center" vertical="top" wrapText="1"/>
    </xf>
    <xf numFmtId="0" fontId="6" fillId="4" borderId="1" xfId="0" applyFont="1" applyFill="1" applyBorder="1" applyAlignment="1">
      <alignment vertical="top" wrapText="1"/>
    </xf>
    <xf numFmtId="0" fontId="16" fillId="4" borderId="1" xfId="0" applyFont="1" applyFill="1" applyBorder="1" applyAlignment="1">
      <alignment horizontal="left" vertical="top" wrapText="1"/>
    </xf>
    <xf numFmtId="0" fontId="9" fillId="0" borderId="0" xfId="0" applyFont="1" applyAlignment="1">
      <alignment vertical="top" wrapText="1"/>
    </xf>
    <xf numFmtId="187" fontId="16" fillId="4" borderId="1" xfId="3" applyFont="1" applyFill="1" applyBorder="1" applyAlignment="1">
      <alignment horizontal="right" vertical="top" wrapText="1"/>
    </xf>
    <xf numFmtId="0" fontId="24" fillId="4" borderId="1" xfId="0" applyFont="1" applyFill="1" applyBorder="1" applyAlignment="1">
      <alignment vertical="top" wrapText="1"/>
    </xf>
    <xf numFmtId="187" fontId="24" fillId="4" borderId="1" xfId="3" applyFont="1" applyFill="1" applyBorder="1" applyAlignment="1">
      <alignment horizontal="right" vertical="top" wrapText="1"/>
    </xf>
    <xf numFmtId="0" fontId="24" fillId="4" borderId="1" xfId="0" applyFont="1" applyFill="1" applyBorder="1" applyAlignment="1">
      <alignment horizontal="center" vertical="top" wrapText="1"/>
    </xf>
    <xf numFmtId="0" fontId="24" fillId="4" borderId="1" xfId="0" applyFont="1" applyFill="1" applyBorder="1" applyAlignment="1">
      <alignment horizontal="left" vertical="top" wrapText="1"/>
    </xf>
    <xf numFmtId="187" fontId="24" fillId="4" borderId="1" xfId="3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187" fontId="6" fillId="4" borderId="1" xfId="3" applyFont="1" applyFill="1" applyBorder="1" applyAlignment="1">
      <alignment horizontal="right" vertical="top" wrapText="1"/>
    </xf>
    <xf numFmtId="0" fontId="6" fillId="4" borderId="1" xfId="0" applyFont="1" applyFill="1" applyBorder="1" applyAlignment="1">
      <alignment horizontal="center" vertical="top" wrapText="1"/>
    </xf>
    <xf numFmtId="15" fontId="16" fillId="0" borderId="1" xfId="0" applyNumberFormat="1" applyFont="1" applyBorder="1" applyAlignment="1">
      <alignment vertical="top" wrapText="1"/>
    </xf>
    <xf numFmtId="0" fontId="6" fillId="0" borderId="7" xfId="0" applyFont="1" applyBorder="1" applyAlignment="1">
      <alignment horizontal="center" vertical="top" wrapText="1"/>
    </xf>
    <xf numFmtId="0" fontId="16" fillId="0" borderId="11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16" fillId="0" borderId="11" xfId="0" applyFont="1" applyBorder="1" applyAlignment="1">
      <alignment horizontal="left" vertical="top" wrapText="1"/>
    </xf>
    <xf numFmtId="187" fontId="6" fillId="0" borderId="1" xfId="3" applyFont="1" applyBorder="1" applyAlignment="1">
      <alignment horizontal="right" vertical="top" wrapText="1"/>
    </xf>
    <xf numFmtId="187" fontId="16" fillId="0" borderId="9" xfId="3" applyFont="1" applyBorder="1" applyAlignment="1">
      <alignment horizontal="right" vertical="top" wrapText="1"/>
    </xf>
    <xf numFmtId="0" fontId="6" fillId="0" borderId="3" xfId="0" applyFont="1" applyBorder="1" applyAlignment="1">
      <alignment horizontal="left" vertical="top" wrapText="1"/>
    </xf>
    <xf numFmtId="0" fontId="16" fillId="0" borderId="9" xfId="0" applyFont="1" applyBorder="1" applyAlignment="1">
      <alignment vertical="top" wrapText="1"/>
    </xf>
    <xf numFmtId="187" fontId="15" fillId="0" borderId="0" xfId="3" applyFont="1" applyAlignment="1">
      <alignment horizontal="right" vertical="center"/>
    </xf>
    <xf numFmtId="0" fontId="16" fillId="0" borderId="7" xfId="0" quotePrefix="1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4" fontId="6" fillId="0" borderId="12" xfId="0" applyNumberFormat="1" applyFont="1" applyBorder="1" applyAlignment="1">
      <alignment horizontal="center" vertical="top"/>
    </xf>
    <xf numFmtId="0" fontId="16" fillId="0" borderId="14" xfId="0" quotePrefix="1" applyFont="1" applyBorder="1" applyAlignment="1">
      <alignment horizontal="center" vertical="top"/>
    </xf>
    <xf numFmtId="0" fontId="16" fillId="0" borderId="11" xfId="0" quotePrefix="1" applyFont="1" applyBorder="1" applyAlignment="1">
      <alignment horizontal="center" vertical="top"/>
    </xf>
    <xf numFmtId="4" fontId="6" fillId="0" borderId="9" xfId="0" applyNumberFormat="1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4" fontId="6" fillId="0" borderId="3" xfId="0" applyNumberFormat="1" applyFont="1" applyBorder="1" applyAlignment="1">
      <alignment horizontal="center" vertical="top"/>
    </xf>
    <xf numFmtId="0" fontId="16" fillId="0" borderId="12" xfId="0" quotePrefix="1" applyFont="1" applyBorder="1" applyAlignment="1">
      <alignment horizontal="left" vertical="top" wrapText="1"/>
    </xf>
    <xf numFmtId="0" fontId="16" fillId="0" borderId="3" xfId="0" quotePrefix="1" applyFont="1" applyBorder="1" applyAlignment="1">
      <alignment horizontal="left" vertical="top" wrapText="1"/>
    </xf>
    <xf numFmtId="4" fontId="6" fillId="0" borderId="3" xfId="0" applyNumberFormat="1" applyFont="1" applyBorder="1" applyAlignment="1">
      <alignment horizontal="center" vertical="top" wrapText="1"/>
    </xf>
    <xf numFmtId="0" fontId="16" fillId="0" borderId="9" xfId="0" quotePrefix="1" applyFont="1" applyBorder="1" applyAlignment="1">
      <alignment horizontal="left" vertical="top" wrapText="1"/>
    </xf>
    <xf numFmtId="0" fontId="6" fillId="0" borderId="3" xfId="0" quotePrefix="1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/>
    </xf>
    <xf numFmtId="0" fontId="6" fillId="0" borderId="15" xfId="0" applyFont="1" applyBorder="1" applyAlignment="1">
      <alignment horizontal="left" vertical="top"/>
    </xf>
    <xf numFmtId="187" fontId="16" fillId="0" borderId="2" xfId="3" applyFont="1" applyBorder="1" applyAlignment="1">
      <alignment horizontal="left" vertical="top" wrapText="1"/>
    </xf>
    <xf numFmtId="4" fontId="6" fillId="0" borderId="12" xfId="0" applyNumberFormat="1" applyFont="1" applyBorder="1" applyAlignment="1">
      <alignment horizontal="center" vertical="top" wrapText="1"/>
    </xf>
    <xf numFmtId="0" fontId="6" fillId="0" borderId="13" xfId="0" applyFont="1" applyBorder="1" applyAlignment="1">
      <alignment horizontal="left" vertical="top" wrapText="1"/>
    </xf>
    <xf numFmtId="0" fontId="16" fillId="0" borderId="7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16" fillId="0" borderId="9" xfId="0" applyFont="1" applyBorder="1" applyAlignment="1">
      <alignment horizontal="center" vertical="top" wrapText="1"/>
    </xf>
    <xf numFmtId="0" fontId="16" fillId="0" borderId="15" xfId="0" applyFont="1" applyBorder="1" applyAlignment="1">
      <alignment horizontal="left" vertical="top" wrapText="1"/>
    </xf>
    <xf numFmtId="0" fontId="16" fillId="0" borderId="12" xfId="0" applyFont="1" applyBorder="1" applyAlignment="1">
      <alignment horizontal="left" vertical="top" wrapText="1"/>
    </xf>
    <xf numFmtId="187" fontId="16" fillId="0" borderId="12" xfId="3" applyFont="1" applyBorder="1" applyAlignment="1">
      <alignment horizontal="center" vertical="top" wrapText="1"/>
    </xf>
    <xf numFmtId="187" fontId="16" fillId="0" borderId="6" xfId="3" quotePrefix="1" applyFont="1" applyBorder="1" applyAlignment="1">
      <alignment horizontal="right" vertical="top"/>
    </xf>
    <xf numFmtId="187" fontId="16" fillId="0" borderId="0" xfId="3" quotePrefix="1" applyFont="1" applyAlignment="1">
      <alignment horizontal="right" vertical="top"/>
    </xf>
    <xf numFmtId="187" fontId="6" fillId="0" borderId="6" xfId="3" quotePrefix="1" applyFont="1" applyBorder="1" applyAlignment="1">
      <alignment horizontal="right" vertical="top"/>
    </xf>
    <xf numFmtId="187" fontId="16" fillId="0" borderId="8" xfId="3" quotePrefix="1" applyFont="1" applyBorder="1" applyAlignment="1">
      <alignment horizontal="right" vertical="top"/>
    </xf>
    <xf numFmtId="187" fontId="16" fillId="0" borderId="12" xfId="3" applyFont="1" applyBorder="1" applyAlignment="1">
      <alignment horizontal="right" vertical="top" wrapText="1"/>
    </xf>
    <xf numFmtId="4" fontId="6" fillId="0" borderId="12" xfId="0" applyNumberFormat="1" applyFont="1" applyBorder="1" applyAlignment="1">
      <alignment horizontal="left" vertical="top" wrapText="1"/>
    </xf>
    <xf numFmtId="4" fontId="6" fillId="0" borderId="3" xfId="0" applyNumberFormat="1" applyFont="1" applyBorder="1" applyAlignment="1">
      <alignment horizontal="left" vertical="top" wrapText="1"/>
    </xf>
    <xf numFmtId="4" fontId="6" fillId="0" borderId="12" xfId="0" applyNumberFormat="1" applyFont="1" applyBorder="1" applyAlignment="1">
      <alignment horizontal="left" vertical="top"/>
    </xf>
    <xf numFmtId="4" fontId="6" fillId="0" borderId="9" xfId="0" applyNumberFormat="1" applyFont="1" applyBorder="1" applyAlignment="1">
      <alignment horizontal="left" vertical="top"/>
    </xf>
    <xf numFmtId="0" fontId="16" fillId="0" borderId="8" xfId="0" applyFont="1" applyBorder="1" applyAlignment="1">
      <alignment horizontal="left" vertical="top" wrapText="1"/>
    </xf>
    <xf numFmtId="1" fontId="16" fillId="0" borderId="1" xfId="0" applyNumberFormat="1" applyFont="1" applyBorder="1" applyAlignment="1">
      <alignment horizontal="center" vertical="top"/>
    </xf>
    <xf numFmtId="187" fontId="16" fillId="0" borderId="3" xfId="3" quotePrefix="1" applyFont="1" applyBorder="1" applyAlignment="1">
      <alignment horizontal="center" vertical="top"/>
    </xf>
    <xf numFmtId="187" fontId="16" fillId="0" borderId="12" xfId="3" quotePrefix="1" applyFont="1" applyBorder="1" applyAlignment="1">
      <alignment horizontal="center" vertical="top"/>
    </xf>
    <xf numFmtId="187" fontId="16" fillId="0" borderId="9" xfId="3" quotePrefix="1" applyFont="1" applyBorder="1" applyAlignment="1">
      <alignment horizontal="center" vertical="top"/>
    </xf>
    <xf numFmtId="0" fontId="6" fillId="0" borderId="8" xfId="0" applyFont="1" applyBorder="1" applyAlignment="1">
      <alignment horizontal="center" vertical="top"/>
    </xf>
    <xf numFmtId="187" fontId="16" fillId="0" borderId="9" xfId="3" applyFont="1" applyBorder="1" applyAlignment="1">
      <alignment horizontal="center" vertical="top" wrapText="1"/>
    </xf>
    <xf numFmtId="187" fontId="9" fillId="0" borderId="0" xfId="3" applyFont="1" applyAlignment="1">
      <alignment horizontal="center" vertical="center"/>
    </xf>
    <xf numFmtId="0" fontId="16" fillId="0" borderId="13" xfId="0" applyFont="1" applyBorder="1" applyAlignment="1">
      <alignment horizontal="left" vertical="top" wrapText="1"/>
    </xf>
    <xf numFmtId="0" fontId="16" fillId="0" borderId="8" xfId="0" applyFont="1" applyBorder="1" applyAlignment="1">
      <alignment horizontal="center" vertical="top" wrapText="1"/>
    </xf>
    <xf numFmtId="4" fontId="6" fillId="0" borderId="6" xfId="0" applyNumberFormat="1" applyFont="1" applyBorder="1" applyAlignment="1">
      <alignment horizontal="left" vertical="top" wrapText="1"/>
    </xf>
    <xf numFmtId="187" fontId="6" fillId="0" borderId="6" xfId="3" applyFont="1" applyBorder="1" applyAlignment="1">
      <alignment horizontal="right" vertical="top" wrapText="1"/>
    </xf>
    <xf numFmtId="59" fontId="6" fillId="0" borderId="12" xfId="0" applyNumberFormat="1" applyFont="1" applyBorder="1" applyAlignment="1">
      <alignment horizontal="center" vertical="top" wrapText="1"/>
    </xf>
    <xf numFmtId="59" fontId="25" fillId="0" borderId="12" xfId="0" applyNumberFormat="1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4" fontId="6" fillId="0" borderId="0" xfId="0" applyNumberFormat="1" applyFont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4" fontId="25" fillId="0" borderId="12" xfId="0" applyNumberFormat="1" applyFont="1" applyBorder="1" applyAlignment="1">
      <alignment horizontal="center" vertical="top" wrapText="1"/>
    </xf>
    <xf numFmtId="0" fontId="25" fillId="0" borderId="0" xfId="0" applyFont="1" applyAlignment="1">
      <alignment horizontal="center" vertical="top" wrapText="1"/>
    </xf>
    <xf numFmtId="59" fontId="6" fillId="0" borderId="9" xfId="0" applyNumberFormat="1" applyFont="1" applyBorder="1" applyAlignment="1">
      <alignment horizontal="center" vertical="top" wrapText="1"/>
    </xf>
    <xf numFmtId="0" fontId="6" fillId="0" borderId="14" xfId="0" applyFont="1" applyBorder="1" applyAlignment="1">
      <alignment horizontal="left" vertical="top" wrapText="1"/>
    </xf>
    <xf numFmtId="59" fontId="6" fillId="0" borderId="3" xfId="0" applyNumberFormat="1" applyFont="1" applyBorder="1" applyAlignment="1">
      <alignment horizontal="center" vertical="top" wrapText="1"/>
    </xf>
    <xf numFmtId="187" fontId="6" fillId="0" borderId="0" xfId="3" applyFont="1" applyAlignment="1">
      <alignment horizontal="right" vertical="top" wrapText="1"/>
    </xf>
    <xf numFmtId="187" fontId="6" fillId="0" borderId="3" xfId="3" applyFont="1" applyBorder="1" applyAlignment="1">
      <alignment horizontal="right" vertical="top" wrapText="1"/>
    </xf>
    <xf numFmtId="187" fontId="25" fillId="0" borderId="12" xfId="3" applyFont="1" applyBorder="1" applyAlignment="1">
      <alignment horizontal="right" vertical="top" wrapText="1"/>
    </xf>
    <xf numFmtId="187" fontId="16" fillId="0" borderId="0" xfId="3" applyFont="1" applyAlignment="1">
      <alignment horizontal="right" vertical="top" wrapText="1"/>
    </xf>
    <xf numFmtId="187" fontId="16" fillId="0" borderId="8" xfId="3" applyFont="1" applyBorder="1" applyAlignment="1">
      <alignment horizontal="right" vertical="top" wrapText="1"/>
    </xf>
    <xf numFmtId="0" fontId="16" fillId="0" borderId="7" xfId="0" quotePrefix="1" applyFont="1" applyBorder="1" applyAlignment="1">
      <alignment horizontal="center" vertical="top" wrapText="1"/>
    </xf>
    <xf numFmtId="187" fontId="6" fillId="0" borderId="6" xfId="3" quotePrefix="1" applyFont="1" applyBorder="1" applyAlignment="1">
      <alignment horizontal="right" vertical="top" wrapText="1"/>
    </xf>
    <xf numFmtId="187" fontId="6" fillId="0" borderId="3" xfId="3" quotePrefix="1" applyFont="1" applyBorder="1" applyAlignment="1">
      <alignment horizontal="center" vertical="top" wrapText="1"/>
    </xf>
    <xf numFmtId="0" fontId="16" fillId="0" borderId="14" xfId="0" quotePrefix="1" applyFont="1" applyBorder="1" applyAlignment="1">
      <alignment horizontal="center" vertical="top" wrapText="1"/>
    </xf>
    <xf numFmtId="0" fontId="6" fillId="0" borderId="12" xfId="0" quotePrefix="1" applyFont="1" applyBorder="1" applyAlignment="1">
      <alignment horizontal="left" vertical="top" wrapText="1"/>
    </xf>
    <xf numFmtId="187" fontId="6" fillId="0" borderId="0" xfId="3" quotePrefix="1" applyFont="1" applyAlignment="1">
      <alignment horizontal="right" vertical="top" wrapText="1"/>
    </xf>
    <xf numFmtId="187" fontId="6" fillId="0" borderId="12" xfId="3" quotePrefix="1" applyFont="1" applyBorder="1" applyAlignment="1">
      <alignment horizontal="center" vertical="top" wrapText="1"/>
    </xf>
    <xf numFmtId="187" fontId="6" fillId="0" borderId="0" xfId="3" quotePrefix="1" applyFont="1" applyBorder="1" applyAlignment="1">
      <alignment horizontal="right" vertical="top" wrapText="1"/>
    </xf>
    <xf numFmtId="0" fontId="16" fillId="0" borderId="11" xfId="0" quotePrefix="1" applyFont="1" applyBorder="1" applyAlignment="1">
      <alignment horizontal="center" vertical="top" wrapText="1"/>
    </xf>
    <xf numFmtId="0" fontId="6" fillId="0" borderId="9" xfId="0" quotePrefix="1" applyFont="1" applyBorder="1" applyAlignment="1">
      <alignment horizontal="left" vertical="top" wrapText="1"/>
    </xf>
    <xf numFmtId="187" fontId="6" fillId="0" borderId="8" xfId="3" quotePrefix="1" applyFont="1" applyBorder="1" applyAlignment="1">
      <alignment horizontal="right" vertical="top" wrapText="1"/>
    </xf>
    <xf numFmtId="187" fontId="6" fillId="0" borderId="9" xfId="3" quotePrefix="1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4" fontId="6" fillId="0" borderId="9" xfId="0" applyNumberFormat="1" applyFont="1" applyBorder="1" applyAlignment="1">
      <alignment horizontal="center" vertical="top" wrapText="1"/>
    </xf>
    <xf numFmtId="187" fontId="16" fillId="0" borderId="0" xfId="3" applyFont="1" applyAlignment="1">
      <alignment horizontal="center" vertical="center"/>
    </xf>
    <xf numFmtId="4" fontId="6" fillId="0" borderId="9" xfId="0" applyNumberFormat="1" applyFont="1" applyBorder="1" applyAlignment="1">
      <alignment horizontal="left" vertical="top" wrapText="1"/>
    </xf>
    <xf numFmtId="4" fontId="25" fillId="0" borderId="12" xfId="0" applyNumberFormat="1" applyFont="1" applyBorder="1" applyAlignment="1">
      <alignment horizontal="left" vertical="top" wrapText="1"/>
    </xf>
    <xf numFmtId="4" fontId="25" fillId="0" borderId="3" xfId="0" applyNumberFormat="1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25" fillId="0" borderId="13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187" fontId="6" fillId="0" borderId="9" xfId="3" applyFont="1" applyBorder="1" applyAlignment="1">
      <alignment horizontal="righ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187" fontId="15" fillId="0" borderId="0" xfId="3" applyFont="1" applyAlignment="1">
      <alignment horizontal="right" vertical="top" wrapText="1"/>
    </xf>
    <xf numFmtId="187" fontId="15" fillId="0" borderId="0" xfId="0" applyNumberFormat="1" applyFont="1"/>
    <xf numFmtId="0" fontId="6" fillId="0" borderId="1" xfId="0" applyFont="1" applyBorder="1" applyAlignment="1">
      <alignment horizontal="center" vertical="top"/>
    </xf>
    <xf numFmtId="187" fontId="9" fillId="0" borderId="0" xfId="3" applyFont="1" applyAlignment="1">
      <alignment horizontal="right"/>
    </xf>
    <xf numFmtId="0" fontId="6" fillId="0" borderId="9" xfId="0" applyFont="1" applyBorder="1" applyAlignment="1">
      <alignment horizontal="center" vertical="top" wrapText="1"/>
    </xf>
    <xf numFmtId="188" fontId="6" fillId="0" borderId="1" xfId="0" applyNumberFormat="1" applyFont="1" applyBorder="1" applyAlignment="1">
      <alignment horizontal="center" vertical="top" wrapText="1"/>
    </xf>
    <xf numFmtId="187" fontId="6" fillId="0" borderId="1" xfId="3" applyFont="1" applyFill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187" fontId="16" fillId="0" borderId="1" xfId="3" applyFont="1" applyFill="1" applyBorder="1" applyAlignment="1">
      <alignment horizontal="center" vertical="top" wrapText="1"/>
    </xf>
    <xf numFmtId="0" fontId="16" fillId="0" borderId="1" xfId="0" applyFont="1" applyBorder="1" applyAlignment="1">
      <alignment horizontal="left" wrapText="1"/>
    </xf>
    <xf numFmtId="0" fontId="6" fillId="0" borderId="14" xfId="0" applyFont="1" applyBorder="1" applyAlignment="1">
      <alignment horizontal="center" vertical="top" wrapText="1"/>
    </xf>
    <xf numFmtId="0" fontId="6" fillId="0" borderId="13" xfId="0" applyFont="1" applyBorder="1" applyAlignment="1">
      <alignment vertical="top" wrapText="1"/>
    </xf>
    <xf numFmtId="0" fontId="6" fillId="0" borderId="15" xfId="0" applyFont="1" applyBorder="1" applyAlignment="1">
      <alignment vertical="top" wrapText="1"/>
    </xf>
    <xf numFmtId="0" fontId="16" fillId="0" borderId="12" xfId="0" applyFont="1" applyBorder="1" applyAlignment="1">
      <alignment vertical="top" wrapText="1"/>
    </xf>
    <xf numFmtId="0" fontId="6" fillId="0" borderId="11" xfId="0" applyFont="1" applyBorder="1" applyAlignment="1">
      <alignment horizontal="center" vertical="top" wrapText="1"/>
    </xf>
    <xf numFmtId="0" fontId="16" fillId="0" borderId="15" xfId="0" applyFont="1" applyBorder="1" applyAlignment="1">
      <alignment vertical="top" wrapText="1"/>
    </xf>
    <xf numFmtId="0" fontId="6" fillId="0" borderId="7" xfId="0" applyFont="1" applyBorder="1" applyAlignment="1">
      <alignment horizontal="left" vertical="top" wrapText="1"/>
    </xf>
    <xf numFmtId="0" fontId="16" fillId="0" borderId="6" xfId="0" applyFont="1" applyBorder="1" applyAlignment="1">
      <alignment horizontal="left" vertical="top" wrapText="1"/>
    </xf>
    <xf numFmtId="187" fontId="6" fillId="0" borderId="7" xfId="3" applyFont="1" applyBorder="1" applyAlignment="1">
      <alignment horizontal="right" vertical="top" wrapText="1"/>
    </xf>
    <xf numFmtId="187" fontId="16" fillId="0" borderId="14" xfId="3" applyFont="1" applyBorder="1" applyAlignment="1">
      <alignment horizontal="right" vertical="top" wrapText="1"/>
    </xf>
    <xf numFmtId="187" fontId="16" fillId="0" borderId="11" xfId="3" applyFont="1" applyBorder="1" applyAlignment="1">
      <alignment horizontal="right" vertical="top" wrapText="1"/>
    </xf>
    <xf numFmtId="187" fontId="6" fillId="0" borderId="12" xfId="3" applyFont="1" applyBorder="1" applyAlignment="1">
      <alignment horizontal="right" vertical="top" wrapText="1"/>
    </xf>
    <xf numFmtId="187" fontId="6" fillId="0" borderId="8" xfId="3" applyFont="1" applyBorder="1" applyAlignment="1">
      <alignment horizontal="right" vertical="top" wrapText="1"/>
    </xf>
    <xf numFmtId="187" fontId="6" fillId="0" borderId="10" xfId="3" applyFont="1" applyBorder="1" applyAlignment="1">
      <alignment horizontal="right" vertical="top" wrapText="1"/>
    </xf>
    <xf numFmtId="187" fontId="6" fillId="0" borderId="13" xfId="3" applyFont="1" applyBorder="1" applyAlignment="1">
      <alignment horizontal="right" vertical="top" wrapText="1"/>
    </xf>
    <xf numFmtId="187" fontId="6" fillId="0" borderId="15" xfId="3" applyFont="1" applyBorder="1" applyAlignment="1">
      <alignment horizontal="right" vertical="top" wrapText="1"/>
    </xf>
    <xf numFmtId="187" fontId="16" fillId="0" borderId="0" xfId="3" applyFont="1" applyAlignment="1">
      <alignment horizontal="right"/>
    </xf>
    <xf numFmtId="187" fontId="6" fillId="0" borderId="4" xfId="3" applyFont="1" applyBorder="1" applyAlignment="1">
      <alignment horizontal="right" vertical="top" wrapText="1"/>
    </xf>
    <xf numFmtId="0" fontId="6" fillId="0" borderId="5" xfId="0" applyFont="1" applyBorder="1" applyAlignment="1">
      <alignment horizontal="left" vertical="top" wrapText="1"/>
    </xf>
    <xf numFmtId="59" fontId="16" fillId="0" borderId="1" xfId="0" applyNumberFormat="1" applyFont="1" applyBorder="1" applyAlignment="1">
      <alignment horizontal="center" vertical="top" wrapText="1"/>
    </xf>
    <xf numFmtId="59" fontId="16" fillId="4" borderId="16" xfId="0" applyNumberFormat="1" applyFont="1" applyFill="1" applyBorder="1" applyAlignment="1">
      <alignment horizontal="center" vertical="top" wrapText="1"/>
    </xf>
    <xf numFmtId="0" fontId="16" fillId="0" borderId="16" xfId="0" applyFont="1" applyBorder="1" applyAlignment="1">
      <alignment horizontal="left" vertical="top" wrapText="1"/>
    </xf>
    <xf numFmtId="0" fontId="16" fillId="4" borderId="16" xfId="0" applyFont="1" applyFill="1" applyBorder="1" applyAlignment="1">
      <alignment horizontal="center" vertical="top" wrapText="1"/>
    </xf>
    <xf numFmtId="0" fontId="16" fillId="0" borderId="16" xfId="0" applyFont="1" applyBorder="1" applyAlignment="1">
      <alignment horizontal="center" vertical="top" wrapText="1"/>
    </xf>
    <xf numFmtId="4" fontId="16" fillId="0" borderId="16" xfId="0" applyNumberFormat="1" applyFont="1" applyBorder="1" applyAlignment="1">
      <alignment horizontal="left" vertical="top" wrapText="1"/>
    </xf>
    <xf numFmtId="187" fontId="16" fillId="0" borderId="16" xfId="3" applyFont="1" applyBorder="1" applyAlignment="1">
      <alignment horizontal="right" vertical="top" wrapText="1"/>
    </xf>
    <xf numFmtId="59" fontId="16" fillId="4" borderId="1" xfId="0" applyNumberFormat="1" applyFont="1" applyFill="1" applyBorder="1" applyAlignment="1">
      <alignment horizontal="center" vertical="top" wrapText="1"/>
    </xf>
    <xf numFmtId="4" fontId="16" fillId="0" borderId="1" xfId="3" applyNumberFormat="1" applyFont="1" applyBorder="1" applyAlignment="1">
      <alignment horizontal="left" vertical="top" wrapText="1"/>
    </xf>
    <xf numFmtId="0" fontId="26" fillId="0" borderId="0" xfId="0" applyFont="1"/>
    <xf numFmtId="187" fontId="16" fillId="0" borderId="2" xfId="3" applyFont="1" applyBorder="1" applyAlignment="1">
      <alignment vertical="top"/>
    </xf>
    <xf numFmtId="0" fontId="16" fillId="0" borderId="2" xfId="0" applyFont="1" applyBorder="1" applyAlignment="1">
      <alignment horizontal="center" vertical="top"/>
    </xf>
    <xf numFmtId="0" fontId="15" fillId="0" borderId="2" xfId="0" applyFont="1" applyBorder="1" applyAlignment="1">
      <alignment horizontal="left" vertical="top"/>
    </xf>
    <xf numFmtId="187" fontId="16" fillId="0" borderId="2" xfId="3" applyFont="1" applyBorder="1" applyAlignment="1">
      <alignment horizontal="right" vertical="top"/>
    </xf>
    <xf numFmtId="0" fontId="16" fillId="0" borderId="9" xfId="0" applyFont="1" applyBorder="1" applyAlignment="1">
      <alignment horizontal="center" vertical="top"/>
    </xf>
    <xf numFmtId="187" fontId="23" fillId="0" borderId="1" xfId="3" applyFont="1" applyBorder="1" applyAlignment="1">
      <alignment horizontal="right" vertical="top"/>
    </xf>
    <xf numFmtId="187" fontId="15" fillId="0" borderId="2" xfId="3" applyFont="1" applyBorder="1" applyAlignment="1">
      <alignment horizontal="center" vertical="top"/>
    </xf>
    <xf numFmtId="187" fontId="15" fillId="0" borderId="2" xfId="3" applyFont="1" applyBorder="1" applyAlignment="1">
      <alignment vertical="top"/>
    </xf>
    <xf numFmtId="0" fontId="4" fillId="0" borderId="1" xfId="3" applyNumberFormat="1" applyFont="1" applyBorder="1" applyAlignment="1">
      <alignment horizontal="center"/>
    </xf>
    <xf numFmtId="0" fontId="16" fillId="0" borderId="4" xfId="0" quotePrefix="1" applyFont="1" applyBorder="1" applyAlignment="1">
      <alignment horizontal="center" vertical="top"/>
    </xf>
    <xf numFmtId="0" fontId="16" fillId="0" borderId="1" xfId="0" quotePrefix="1" applyFont="1" applyBorder="1" applyAlignment="1">
      <alignment horizontal="left" vertical="top" wrapText="1"/>
    </xf>
    <xf numFmtId="187" fontId="16" fillId="0" borderId="2" xfId="3" quotePrefix="1" applyFont="1" applyBorder="1" applyAlignment="1">
      <alignment horizontal="right" vertical="top"/>
    </xf>
    <xf numFmtId="187" fontId="16" fillId="0" borderId="1" xfId="3" quotePrefix="1" applyFont="1" applyBorder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4" fontId="6" fillId="0" borderId="1" xfId="0" applyNumberFormat="1" applyFont="1" applyBorder="1" applyAlignment="1">
      <alignment horizontal="left" vertical="top" wrapText="1"/>
    </xf>
    <xf numFmtId="4" fontId="6" fillId="0" borderId="1" xfId="0" applyNumberFormat="1" applyFont="1" applyBorder="1" applyAlignment="1">
      <alignment horizontal="center" vertical="top" wrapText="1"/>
    </xf>
    <xf numFmtId="187" fontId="25" fillId="0" borderId="9" xfId="3" applyFont="1" applyBorder="1" applyAlignment="1">
      <alignment horizontal="right" vertical="top" wrapText="1"/>
    </xf>
    <xf numFmtId="4" fontId="25" fillId="0" borderId="9" xfId="0" applyNumberFormat="1" applyFont="1" applyBorder="1" applyAlignment="1">
      <alignment horizontal="center" vertical="top" wrapText="1"/>
    </xf>
    <xf numFmtId="0" fontId="25" fillId="0" borderId="8" xfId="0" applyFont="1" applyBorder="1" applyAlignment="1">
      <alignment horizontal="center" vertical="top" wrapText="1"/>
    </xf>
    <xf numFmtId="4" fontId="25" fillId="0" borderId="9" xfId="0" applyNumberFormat="1" applyFont="1" applyBorder="1" applyAlignment="1">
      <alignment horizontal="left" vertical="top" wrapText="1"/>
    </xf>
    <xf numFmtId="0" fontId="25" fillId="0" borderId="15" xfId="0" applyFont="1" applyBorder="1" applyAlignment="1">
      <alignment horizontal="left" vertical="top" wrapText="1"/>
    </xf>
    <xf numFmtId="0" fontId="16" fillId="0" borderId="4" xfId="0" quotePrefix="1" applyFont="1" applyBorder="1" applyAlignment="1">
      <alignment horizontal="center" vertical="top" wrapText="1"/>
    </xf>
    <xf numFmtId="0" fontId="6" fillId="0" borderId="1" xfId="0" quotePrefix="1" applyFont="1" applyBorder="1" applyAlignment="1">
      <alignment horizontal="left" vertical="top" wrapText="1"/>
    </xf>
    <xf numFmtId="187" fontId="6" fillId="0" borderId="2" xfId="3" quotePrefix="1" applyFont="1" applyBorder="1" applyAlignment="1">
      <alignment horizontal="right" vertical="top" wrapText="1"/>
    </xf>
    <xf numFmtId="187" fontId="6" fillId="0" borderId="1" xfId="3" quotePrefix="1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1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18" fillId="0" borderId="0" xfId="0" applyFont="1" applyAlignment="1">
      <alignment horizontal="right"/>
    </xf>
    <xf numFmtId="0" fontId="19" fillId="0" borderId="0" xfId="0" applyFont="1" applyAlignment="1">
      <alignment horizontal="center" vertical="center"/>
    </xf>
    <xf numFmtId="187" fontId="16" fillId="0" borderId="4" xfId="3" applyFont="1" applyBorder="1" applyAlignment="1">
      <alignment horizontal="center" vertical="top"/>
    </xf>
    <xf numFmtId="187" fontId="16" fillId="0" borderId="2" xfId="3" applyFont="1" applyBorder="1" applyAlignment="1">
      <alignment horizontal="center" vertical="top"/>
    </xf>
    <xf numFmtId="187" fontId="16" fillId="0" borderId="5" xfId="3" applyFont="1" applyBorder="1" applyAlignment="1">
      <alignment horizontal="center" vertical="top"/>
    </xf>
    <xf numFmtId="0" fontId="16" fillId="0" borderId="4" xfId="0" applyFont="1" applyBorder="1" applyAlignment="1">
      <alignment horizontal="left" vertical="top" wrapText="1"/>
    </xf>
    <xf numFmtId="0" fontId="16" fillId="0" borderId="5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top" wrapText="1"/>
    </xf>
    <xf numFmtId="0" fontId="19" fillId="0" borderId="8" xfId="0" applyFont="1" applyBorder="1" applyAlignment="1">
      <alignment horizontal="center" vertical="center"/>
    </xf>
    <xf numFmtId="0" fontId="16" fillId="0" borderId="4" xfId="0" applyFont="1" applyBorder="1" applyAlignment="1">
      <alignment horizontal="left" vertical="top"/>
    </xf>
    <xf numFmtId="0" fontId="16" fillId="0" borderId="5" xfId="0" applyFont="1" applyBorder="1" applyAlignment="1">
      <alignment horizontal="left" vertical="top"/>
    </xf>
    <xf numFmtId="187" fontId="16" fillId="0" borderId="4" xfId="3" applyFont="1" applyBorder="1" applyAlignment="1">
      <alignment horizontal="center" vertical="top" wrapText="1"/>
    </xf>
    <xf numFmtId="187" fontId="16" fillId="0" borderId="5" xfId="3" applyFont="1" applyBorder="1" applyAlignment="1">
      <alignment horizontal="center" vertical="top" wrapText="1"/>
    </xf>
    <xf numFmtId="0" fontId="16" fillId="0" borderId="2" xfId="0" applyFont="1" applyBorder="1" applyAlignment="1">
      <alignment horizontal="center" vertical="top" wrapText="1"/>
    </xf>
    <xf numFmtId="0" fontId="16" fillId="0" borderId="4" xfId="0" applyFont="1" applyBorder="1" applyAlignment="1">
      <alignment horizontal="center" vertical="top"/>
    </xf>
    <xf numFmtId="0" fontId="16" fillId="0" borderId="5" xfId="0" applyFont="1" applyBorder="1" applyAlignment="1">
      <alignment horizontal="center" vertical="top"/>
    </xf>
    <xf numFmtId="0" fontId="16" fillId="0" borderId="1" xfId="0" applyFont="1" applyBorder="1" applyAlignment="1">
      <alignment horizontal="center" vertical="top" wrapText="1"/>
    </xf>
    <xf numFmtId="0" fontId="16" fillId="0" borderId="1" xfId="0" applyFont="1" applyBorder="1" applyAlignment="1">
      <alignment horizontal="left" vertical="top" wrapText="1"/>
    </xf>
    <xf numFmtId="187" fontId="16" fillId="0" borderId="1" xfId="3" applyFont="1" applyBorder="1" applyAlignment="1">
      <alignment horizontal="right" vertical="top" wrapText="1"/>
    </xf>
    <xf numFmtId="0" fontId="16" fillId="0" borderId="4" xfId="0" applyFont="1" applyBorder="1" applyAlignment="1">
      <alignment horizontal="center" vertical="top" wrapText="1"/>
    </xf>
  </cellXfs>
  <cellStyles count="10">
    <cellStyle name="Comma 2" xfId="9" xr:uid="{A23F0241-152C-4A2B-AD95-2702345A6E93}"/>
    <cellStyle name="Normal 2" xfId="1" xr:uid="{2A950D1B-282D-4380-9E34-DBC23E96F037}"/>
    <cellStyle name="เครื่องหมายจุลภาค 6 2" xfId="2" xr:uid="{94A38810-EB82-4B25-98EE-EBE6095AAEBD}"/>
    <cellStyle name="จุลภาค" xfId="3" builtinId="3"/>
    <cellStyle name="จุลภาค 2" xfId="4" xr:uid="{3C43DB26-6C83-4ABD-AA15-D91416E8BD63}"/>
    <cellStyle name="จุลภาค 2 3 3" xfId="5" xr:uid="{E6870E28-F7E0-454B-B95F-7B547074A0CA}"/>
    <cellStyle name="ปกติ" xfId="0" builtinId="0"/>
    <cellStyle name="ปกติ 2 3 3" xfId="6" xr:uid="{B3F61FA9-906B-4079-8A8E-ECF143DC77D2}"/>
    <cellStyle name="ปกติ 3" xfId="7" xr:uid="{89432D09-29D5-49F4-8562-AAA359FB55E3}"/>
    <cellStyle name="ปกติ 6 2" xfId="8" xr:uid="{BC36040E-0F6D-44A4-95E9-B58D72B06547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E4499"/>
      <color rgb="FF6B76C7"/>
      <color rgb="FFDB57C8"/>
      <color rgb="FF7FDFA6"/>
      <color rgb="FFEE94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8ABC2-9C31-4445-93A0-5EBEDD219D15}">
  <sheetPr>
    <tabColor rgb="FFFF0000"/>
  </sheetPr>
  <dimension ref="A2:Q50"/>
  <sheetViews>
    <sheetView tabSelected="1" zoomScale="120" zoomScaleNormal="120" zoomScalePageLayoutView="120" workbookViewId="0">
      <selection activeCell="J49" sqref="J49"/>
    </sheetView>
  </sheetViews>
  <sheetFormatPr defaultColWidth="9" defaultRowHeight="24"/>
  <cols>
    <col min="1" max="1" width="5.375" style="1" bestFit="1" customWidth="1"/>
    <col min="2" max="2" width="27.25" style="1" customWidth="1"/>
    <col min="3" max="3" width="9.375" style="3" bestFit="1" customWidth="1"/>
    <col min="4" max="4" width="10.625" style="2" customWidth="1"/>
    <col min="5" max="5" width="11.25" style="1" customWidth="1"/>
    <col min="6" max="6" width="12.375" style="1" customWidth="1"/>
    <col min="7" max="7" width="9.75" style="1" customWidth="1"/>
    <col min="8" max="9" width="11.375" style="1" customWidth="1"/>
    <col min="10" max="10" width="12.25" style="1" customWidth="1"/>
    <col min="11" max="11" width="11.5" style="1" customWidth="1"/>
    <col min="12" max="12" width="13.5" style="52" customWidth="1"/>
    <col min="13" max="14" width="9" style="1"/>
    <col min="15" max="15" width="10.25" style="1" bestFit="1" customWidth="1"/>
    <col min="16" max="16" width="11.375" style="1" bestFit="1" customWidth="1"/>
    <col min="17" max="16384" width="9" style="1"/>
  </cols>
  <sheetData>
    <row r="2" spans="1:17" s="14" customFormat="1" ht="25.5" customHeight="1">
      <c r="A2" s="13"/>
      <c r="B2" s="349" t="s">
        <v>1660</v>
      </c>
      <c r="C2" s="349"/>
      <c r="D2" s="349"/>
      <c r="E2" s="349"/>
      <c r="F2" s="349"/>
      <c r="G2" s="349"/>
      <c r="H2" s="349"/>
      <c r="I2" s="349"/>
      <c r="J2" s="349"/>
      <c r="K2" s="349"/>
      <c r="L2" s="349"/>
    </row>
    <row r="3" spans="1:17" s="14" customFormat="1">
      <c r="A3" s="13"/>
      <c r="B3" s="349" t="s">
        <v>55</v>
      </c>
      <c r="C3" s="349"/>
      <c r="D3" s="349"/>
      <c r="E3" s="349"/>
      <c r="F3" s="349"/>
      <c r="G3" s="349"/>
      <c r="H3" s="349"/>
      <c r="I3" s="349"/>
      <c r="J3" s="349"/>
      <c r="K3" s="349"/>
      <c r="L3" s="349"/>
    </row>
    <row r="4" spans="1:17" s="112" customFormat="1" ht="20.25" customHeight="1">
      <c r="A4" s="350" t="s">
        <v>3</v>
      </c>
      <c r="B4" s="351" t="s">
        <v>9</v>
      </c>
      <c r="C4" s="352" t="s">
        <v>10</v>
      </c>
      <c r="D4" s="352"/>
      <c r="E4" s="352"/>
      <c r="F4" s="352"/>
      <c r="G4" s="352" t="s">
        <v>69</v>
      </c>
      <c r="H4" s="352"/>
      <c r="I4" s="352"/>
      <c r="J4" s="352"/>
      <c r="K4" s="352" t="s">
        <v>11</v>
      </c>
      <c r="L4" s="352"/>
    </row>
    <row r="5" spans="1:17" s="112" customFormat="1" ht="34.5">
      <c r="A5" s="350"/>
      <c r="B5" s="351"/>
      <c r="C5" s="77" t="s">
        <v>12</v>
      </c>
      <c r="D5" s="78" t="s">
        <v>1661</v>
      </c>
      <c r="E5" s="79" t="s">
        <v>13</v>
      </c>
      <c r="F5" s="80" t="s">
        <v>1662</v>
      </c>
      <c r="G5" s="77" t="s">
        <v>12</v>
      </c>
      <c r="H5" s="78" t="s">
        <v>1661</v>
      </c>
      <c r="I5" s="81" t="s">
        <v>13</v>
      </c>
      <c r="J5" s="80" t="s">
        <v>1662</v>
      </c>
      <c r="K5" s="76" t="s">
        <v>67</v>
      </c>
      <c r="L5" s="77" t="s">
        <v>68</v>
      </c>
    </row>
    <row r="6" spans="1:17" s="125" customFormat="1" ht="17.25">
      <c r="A6" s="111">
        <v>1</v>
      </c>
      <c r="B6" s="138" t="s">
        <v>14</v>
      </c>
      <c r="C6" s="124">
        <v>6</v>
      </c>
      <c r="D6" s="144">
        <v>1</v>
      </c>
      <c r="E6" s="145">
        <v>502878.91000000003</v>
      </c>
      <c r="F6" s="137">
        <v>13482</v>
      </c>
      <c r="G6" s="126">
        <v>23</v>
      </c>
      <c r="H6" s="111">
        <v>10</v>
      </c>
      <c r="I6" s="146">
        <v>1631909.77</v>
      </c>
      <c r="J6" s="147">
        <v>127984.12</v>
      </c>
      <c r="K6" s="111">
        <f>SUM(C6+D6+G6+H6)</f>
        <v>40</v>
      </c>
      <c r="L6" s="127">
        <f>SUM(E6+F6+I6+J6)</f>
        <v>2276254.8000000003</v>
      </c>
    </row>
    <row r="7" spans="1:17" s="139" customFormat="1" ht="17.25">
      <c r="A7" s="111">
        <v>2</v>
      </c>
      <c r="B7" s="138" t="s">
        <v>15</v>
      </c>
      <c r="C7" s="124">
        <v>1</v>
      </c>
      <c r="D7" s="111">
        <v>0</v>
      </c>
      <c r="E7" s="129">
        <v>17150</v>
      </c>
      <c r="F7" s="144">
        <v>0</v>
      </c>
      <c r="G7" s="126">
        <v>8</v>
      </c>
      <c r="H7" s="144">
        <v>0</v>
      </c>
      <c r="I7" s="129">
        <v>270850</v>
      </c>
      <c r="J7" s="144">
        <v>0</v>
      </c>
      <c r="K7" s="144">
        <f>SUM(C7+D7+G7+H7)</f>
        <v>9</v>
      </c>
      <c r="L7" s="128">
        <f>SUM(E7+F7+I7+J7)</f>
        <v>288000</v>
      </c>
    </row>
    <row r="8" spans="1:17" s="125" customFormat="1" ht="17.25">
      <c r="A8" s="111">
        <v>3</v>
      </c>
      <c r="B8" s="138" t="s">
        <v>16</v>
      </c>
      <c r="C8" s="124">
        <v>6</v>
      </c>
      <c r="D8" s="111">
        <v>2</v>
      </c>
      <c r="E8" s="129">
        <v>218410.09</v>
      </c>
      <c r="F8" s="148">
        <v>2009483.4</v>
      </c>
      <c r="G8" s="126">
        <v>29</v>
      </c>
      <c r="H8" s="111">
        <v>7</v>
      </c>
      <c r="I8" s="129">
        <v>1077385.17</v>
      </c>
      <c r="J8" s="149">
        <v>93880.06</v>
      </c>
      <c r="K8" s="111">
        <f>SUM(C8+D8+G8+H8)</f>
        <v>44</v>
      </c>
      <c r="L8" s="127">
        <f>SUM(E8+F8+I8+J8)</f>
        <v>3399158.7199999997</v>
      </c>
    </row>
    <row r="9" spans="1:17" s="125" customFormat="1" ht="17.25">
      <c r="A9" s="111">
        <v>4</v>
      </c>
      <c r="B9" s="138" t="s">
        <v>17</v>
      </c>
      <c r="C9" s="124">
        <v>188</v>
      </c>
      <c r="D9" s="111" t="s">
        <v>71</v>
      </c>
      <c r="E9" s="129">
        <v>19456758.550000001</v>
      </c>
      <c r="F9" s="145" t="s">
        <v>71</v>
      </c>
      <c r="G9" s="126">
        <v>175</v>
      </c>
      <c r="H9" s="111" t="s">
        <v>71</v>
      </c>
      <c r="I9" s="129">
        <v>17037815.990000002</v>
      </c>
      <c r="J9" s="123" t="s">
        <v>71</v>
      </c>
      <c r="K9" s="111">
        <f>SUM(C9+G9)</f>
        <v>363</v>
      </c>
      <c r="L9" s="127">
        <f>SUM(E9+I9)</f>
        <v>36494574.540000007</v>
      </c>
    </row>
    <row r="10" spans="1:17" s="125" customFormat="1" ht="17.25">
      <c r="A10" s="111">
        <v>5</v>
      </c>
      <c r="B10" s="138" t="s">
        <v>18</v>
      </c>
      <c r="C10" s="124">
        <v>1</v>
      </c>
      <c r="D10" s="111">
        <v>0</v>
      </c>
      <c r="E10" s="129">
        <v>5150000</v>
      </c>
      <c r="F10" s="331">
        <v>0</v>
      </c>
      <c r="G10" s="126">
        <v>8</v>
      </c>
      <c r="H10" s="111">
        <v>2</v>
      </c>
      <c r="I10" s="129">
        <v>257160</v>
      </c>
      <c r="J10" s="123">
        <v>53000</v>
      </c>
      <c r="K10" s="111">
        <f>SUM(C10+D10+G10+H10)</f>
        <v>11</v>
      </c>
      <c r="L10" s="128">
        <f>SUM(E10+F10+I10+J10)</f>
        <v>5460160</v>
      </c>
      <c r="O10" s="140"/>
    </row>
    <row r="11" spans="1:17" s="125" customFormat="1" ht="17.25">
      <c r="A11" s="111">
        <v>6</v>
      </c>
      <c r="B11" s="138" t="s">
        <v>19</v>
      </c>
      <c r="C11" s="124">
        <v>8</v>
      </c>
      <c r="D11" s="111">
        <v>4</v>
      </c>
      <c r="E11" s="129">
        <v>931824.88</v>
      </c>
      <c r="F11" s="148">
        <v>569744.94999999995</v>
      </c>
      <c r="G11" s="126">
        <v>27</v>
      </c>
      <c r="H11" s="111">
        <v>5</v>
      </c>
      <c r="I11" s="129">
        <v>1980234.6300000001</v>
      </c>
      <c r="J11" s="149">
        <v>551299.71</v>
      </c>
      <c r="K11" s="111">
        <f>SUM(C11+D11+G11+H11)</f>
        <v>44</v>
      </c>
      <c r="L11" s="127">
        <f>SUM(E11+F11+I11+J11)</f>
        <v>4033104.17</v>
      </c>
    </row>
    <row r="12" spans="1:17" s="125" customFormat="1" ht="17.25">
      <c r="A12" s="111">
        <v>7</v>
      </c>
      <c r="B12" s="138" t="s">
        <v>20</v>
      </c>
      <c r="C12" s="124">
        <v>0</v>
      </c>
      <c r="D12" s="111" t="s">
        <v>71</v>
      </c>
      <c r="E12" s="124">
        <v>0</v>
      </c>
      <c r="F12" s="111" t="s">
        <v>71</v>
      </c>
      <c r="G12" s="126">
        <v>0</v>
      </c>
      <c r="H12" s="111" t="s">
        <v>71</v>
      </c>
      <c r="I12" s="124">
        <v>0</v>
      </c>
      <c r="J12" s="111" t="s">
        <v>71</v>
      </c>
      <c r="K12" s="111">
        <v>0</v>
      </c>
      <c r="L12" s="111">
        <v>0</v>
      </c>
      <c r="O12" s="141"/>
    </row>
    <row r="13" spans="1:17" s="125" customFormat="1" ht="17.25">
      <c r="A13" s="111">
        <v>8</v>
      </c>
      <c r="B13" s="138" t="s">
        <v>21</v>
      </c>
      <c r="C13" s="124">
        <v>0</v>
      </c>
      <c r="D13" s="111" t="s">
        <v>71</v>
      </c>
      <c r="E13" s="124">
        <v>0</v>
      </c>
      <c r="F13" s="111" t="s">
        <v>71</v>
      </c>
      <c r="G13" s="126">
        <v>0</v>
      </c>
      <c r="H13" s="111" t="s">
        <v>71</v>
      </c>
      <c r="I13" s="124">
        <v>0</v>
      </c>
      <c r="J13" s="111" t="s">
        <v>71</v>
      </c>
      <c r="K13" s="111">
        <v>0</v>
      </c>
      <c r="L13" s="111">
        <v>0</v>
      </c>
    </row>
    <row r="14" spans="1:17" s="125" customFormat="1" ht="17.25">
      <c r="A14" s="82">
        <v>9</v>
      </c>
      <c r="B14" s="83" t="s">
        <v>22</v>
      </c>
      <c r="C14" s="124">
        <v>4</v>
      </c>
      <c r="D14" s="111">
        <v>0</v>
      </c>
      <c r="E14" s="129">
        <v>399801.68</v>
      </c>
      <c r="F14" s="111">
        <v>0</v>
      </c>
      <c r="G14" s="126">
        <v>6</v>
      </c>
      <c r="H14" s="111">
        <v>1</v>
      </c>
      <c r="I14" s="129">
        <v>371314.08999999997</v>
      </c>
      <c r="J14" s="149">
        <v>7286.7</v>
      </c>
      <c r="K14" s="111">
        <f>SUM(C14+D14+G14+H14)</f>
        <v>11</v>
      </c>
      <c r="L14" s="127">
        <f>SUM(E14+F14+I14+J14)</f>
        <v>778402.47</v>
      </c>
      <c r="O14" s="141"/>
      <c r="P14" s="150"/>
    </row>
    <row r="15" spans="1:17" s="125" customFormat="1" ht="17.25">
      <c r="A15" s="82">
        <v>10</v>
      </c>
      <c r="B15" s="83" t="s">
        <v>23</v>
      </c>
      <c r="C15" s="124">
        <v>0</v>
      </c>
      <c r="D15" s="111">
        <v>0</v>
      </c>
      <c r="E15" s="124">
        <v>0</v>
      </c>
      <c r="F15" s="111">
        <v>0</v>
      </c>
      <c r="G15" s="126">
        <v>1</v>
      </c>
      <c r="H15" s="111">
        <v>0</v>
      </c>
      <c r="I15" s="129">
        <v>306611.65000000002</v>
      </c>
      <c r="J15" s="144">
        <v>0</v>
      </c>
      <c r="K15" s="111">
        <f>SUM(C15+D15+G15+H15)</f>
        <v>1</v>
      </c>
      <c r="L15" s="128">
        <f>SUM(E15+F15+I15+J15)</f>
        <v>306611.65000000002</v>
      </c>
      <c r="Q15" s="125" t="s">
        <v>64</v>
      </c>
    </row>
    <row r="16" spans="1:17" s="125" customFormat="1" ht="17.25">
      <c r="A16" s="82">
        <v>11</v>
      </c>
      <c r="B16" s="83" t="s">
        <v>24</v>
      </c>
      <c r="C16" s="124">
        <v>0</v>
      </c>
      <c r="D16" s="111" t="s">
        <v>71</v>
      </c>
      <c r="E16" s="124">
        <v>0</v>
      </c>
      <c r="F16" s="111" t="s">
        <v>71</v>
      </c>
      <c r="G16" s="126">
        <v>0</v>
      </c>
      <c r="H16" s="111" t="s">
        <v>71</v>
      </c>
      <c r="I16" s="124">
        <v>0</v>
      </c>
      <c r="J16" s="111" t="s">
        <v>71</v>
      </c>
      <c r="K16" s="111">
        <v>0</v>
      </c>
      <c r="L16" s="111">
        <v>0</v>
      </c>
      <c r="O16" s="141"/>
    </row>
    <row r="17" spans="1:15" s="125" customFormat="1" ht="17.25">
      <c r="A17" s="82">
        <v>12</v>
      </c>
      <c r="B17" s="83" t="s">
        <v>25</v>
      </c>
      <c r="C17" s="124">
        <v>0</v>
      </c>
      <c r="D17" s="111" t="s">
        <v>71</v>
      </c>
      <c r="E17" s="124">
        <v>0</v>
      </c>
      <c r="F17" s="111" t="s">
        <v>71</v>
      </c>
      <c r="G17" s="126">
        <v>0</v>
      </c>
      <c r="H17" s="111" t="s">
        <v>71</v>
      </c>
      <c r="I17" s="124">
        <v>0</v>
      </c>
      <c r="J17" s="111" t="s">
        <v>71</v>
      </c>
      <c r="K17" s="111">
        <v>0</v>
      </c>
      <c r="L17" s="111">
        <v>0</v>
      </c>
    </row>
    <row r="18" spans="1:15" s="125" customFormat="1" ht="17.25">
      <c r="A18" s="82">
        <v>13</v>
      </c>
      <c r="B18" s="83" t="s">
        <v>26</v>
      </c>
      <c r="C18" s="124">
        <v>0</v>
      </c>
      <c r="D18" s="111" t="s">
        <v>71</v>
      </c>
      <c r="E18" s="124">
        <v>0</v>
      </c>
      <c r="F18" s="111" t="s">
        <v>71</v>
      </c>
      <c r="G18" s="126">
        <v>5</v>
      </c>
      <c r="H18" s="111" t="s">
        <v>71</v>
      </c>
      <c r="I18" s="129">
        <v>1080000</v>
      </c>
      <c r="J18" s="123" t="s">
        <v>71</v>
      </c>
      <c r="K18" s="111">
        <f>SUM(C18+G18)</f>
        <v>5</v>
      </c>
      <c r="L18" s="127">
        <f>SUM(I18)</f>
        <v>1080000</v>
      </c>
      <c r="O18" s="141"/>
    </row>
    <row r="19" spans="1:15" s="125" customFormat="1" ht="17.25">
      <c r="A19" s="82">
        <v>14</v>
      </c>
      <c r="B19" s="83" t="s">
        <v>27</v>
      </c>
      <c r="C19" s="124">
        <v>0</v>
      </c>
      <c r="D19" s="111">
        <v>1</v>
      </c>
      <c r="E19" s="124">
        <v>0</v>
      </c>
      <c r="F19" s="148">
        <v>29029.1</v>
      </c>
      <c r="G19" s="126">
        <v>0</v>
      </c>
      <c r="H19" s="144">
        <v>1</v>
      </c>
      <c r="I19" s="124">
        <v>0</v>
      </c>
      <c r="J19" s="145">
        <v>2407.5</v>
      </c>
      <c r="K19" s="144">
        <f>SUM(C19+D19+G19+H19)</f>
        <v>2</v>
      </c>
      <c r="L19" s="128">
        <f>SUM(E19+F19+I19+J19)</f>
        <v>31436.6</v>
      </c>
    </row>
    <row r="20" spans="1:15" s="125" customFormat="1" ht="17.25">
      <c r="A20" s="82">
        <v>15</v>
      </c>
      <c r="B20" s="83" t="s">
        <v>28</v>
      </c>
      <c r="C20" s="124">
        <v>0</v>
      </c>
      <c r="D20" s="111" t="s">
        <v>71</v>
      </c>
      <c r="E20" s="124">
        <v>0</v>
      </c>
      <c r="F20" s="111" t="s">
        <v>71</v>
      </c>
      <c r="G20" s="126">
        <v>0</v>
      </c>
      <c r="H20" s="111" t="s">
        <v>71</v>
      </c>
      <c r="I20" s="124">
        <v>0</v>
      </c>
      <c r="J20" s="111" t="s">
        <v>71</v>
      </c>
      <c r="K20" s="111">
        <v>0</v>
      </c>
      <c r="L20" s="111">
        <v>0</v>
      </c>
    </row>
    <row r="21" spans="1:15" s="125" customFormat="1" ht="17.25">
      <c r="A21" s="111">
        <v>16</v>
      </c>
      <c r="B21" s="138" t="s">
        <v>29</v>
      </c>
      <c r="C21" s="124">
        <v>1</v>
      </c>
      <c r="D21" s="111">
        <v>0</v>
      </c>
      <c r="E21" s="129">
        <v>1000</v>
      </c>
      <c r="F21" s="144">
        <v>0</v>
      </c>
      <c r="G21" s="126">
        <v>1</v>
      </c>
      <c r="H21" s="144">
        <v>1</v>
      </c>
      <c r="I21" s="129">
        <v>99600</v>
      </c>
      <c r="J21" s="146">
        <v>2000</v>
      </c>
      <c r="K21" s="111">
        <f>SUM(C21+D21+G21+H21)</f>
        <v>3</v>
      </c>
      <c r="L21" s="127">
        <f>SUM(E21+F21+I21+J21)</f>
        <v>102600</v>
      </c>
    </row>
    <row r="22" spans="1:15" s="125" customFormat="1" ht="17.25">
      <c r="A22" s="111">
        <v>17</v>
      </c>
      <c r="B22" s="138" t="s">
        <v>30</v>
      </c>
      <c r="C22" s="124">
        <v>1</v>
      </c>
      <c r="D22" s="111">
        <v>0</v>
      </c>
      <c r="E22" s="129">
        <v>1000</v>
      </c>
      <c r="F22" s="144">
        <v>0</v>
      </c>
      <c r="G22" s="126">
        <v>0</v>
      </c>
      <c r="H22" s="144">
        <v>0</v>
      </c>
      <c r="I22" s="124">
        <v>0</v>
      </c>
      <c r="J22" s="144">
        <v>0</v>
      </c>
      <c r="K22" s="111">
        <f>SUM(C22+D22+G22+H22)</f>
        <v>1</v>
      </c>
      <c r="L22" s="127">
        <f>SUM(E22+F22+I22+J22)</f>
        <v>1000</v>
      </c>
    </row>
    <row r="23" spans="1:15" s="125" customFormat="1" ht="17.25">
      <c r="A23" s="111">
        <v>18</v>
      </c>
      <c r="B23" s="138" t="s">
        <v>31</v>
      </c>
      <c r="C23" s="124">
        <v>0</v>
      </c>
      <c r="D23" s="111" t="s">
        <v>71</v>
      </c>
      <c r="E23" s="124">
        <v>0</v>
      </c>
      <c r="F23" s="111" t="s">
        <v>71</v>
      </c>
      <c r="G23" s="126">
        <v>0</v>
      </c>
      <c r="H23" s="111" t="s">
        <v>71</v>
      </c>
      <c r="I23" s="124">
        <v>0</v>
      </c>
      <c r="J23" s="111" t="s">
        <v>71</v>
      </c>
      <c r="K23" s="111">
        <v>0</v>
      </c>
      <c r="L23" s="111">
        <v>0</v>
      </c>
    </row>
    <row r="24" spans="1:15" s="125" customFormat="1" ht="17.25">
      <c r="A24" s="111">
        <v>19</v>
      </c>
      <c r="B24" s="138" t="s">
        <v>32</v>
      </c>
      <c r="C24" s="124">
        <v>0</v>
      </c>
      <c r="D24" s="111" t="s">
        <v>71</v>
      </c>
      <c r="E24" s="124">
        <v>0</v>
      </c>
      <c r="F24" s="111" t="s">
        <v>71</v>
      </c>
      <c r="G24" s="126">
        <v>13</v>
      </c>
      <c r="H24" s="111" t="s">
        <v>71</v>
      </c>
      <c r="I24" s="129">
        <v>154200</v>
      </c>
      <c r="J24" s="111" t="s">
        <v>71</v>
      </c>
      <c r="K24" s="144">
        <f>SUM(C24+G24)</f>
        <v>13</v>
      </c>
      <c r="L24" s="128">
        <f>SUM(E24+I24)</f>
        <v>154200</v>
      </c>
    </row>
    <row r="25" spans="1:15" s="125" customFormat="1" ht="17.25">
      <c r="A25" s="111">
        <v>20</v>
      </c>
      <c r="B25" s="138" t="s">
        <v>33</v>
      </c>
      <c r="C25" s="124">
        <v>0</v>
      </c>
      <c r="D25" s="111" t="s">
        <v>71</v>
      </c>
      <c r="E25" s="124">
        <v>0</v>
      </c>
      <c r="F25" s="111" t="s">
        <v>71</v>
      </c>
      <c r="G25" s="126">
        <v>0</v>
      </c>
      <c r="H25" s="111" t="s">
        <v>71</v>
      </c>
      <c r="I25" s="124">
        <v>0</v>
      </c>
      <c r="J25" s="111" t="s">
        <v>71</v>
      </c>
      <c r="K25" s="111">
        <v>0</v>
      </c>
      <c r="L25" s="111">
        <v>0</v>
      </c>
    </row>
    <row r="26" spans="1:15" s="125" customFormat="1" ht="17.25">
      <c r="A26" s="111">
        <v>21</v>
      </c>
      <c r="B26" s="138" t="s">
        <v>34</v>
      </c>
      <c r="C26" s="124">
        <v>0</v>
      </c>
      <c r="D26" s="111" t="s">
        <v>71</v>
      </c>
      <c r="E26" s="124">
        <v>0</v>
      </c>
      <c r="F26" s="111" t="s">
        <v>71</v>
      </c>
      <c r="G26" s="126">
        <v>0</v>
      </c>
      <c r="H26" s="111" t="s">
        <v>71</v>
      </c>
      <c r="I26" s="124">
        <v>0</v>
      </c>
      <c r="J26" s="111" t="s">
        <v>71</v>
      </c>
      <c r="K26" s="111">
        <v>0</v>
      </c>
      <c r="L26" s="111">
        <v>0</v>
      </c>
      <c r="O26" s="142"/>
    </row>
    <row r="27" spans="1:15" s="125" customFormat="1" ht="17.25">
      <c r="A27" s="111">
        <v>22</v>
      </c>
      <c r="B27" s="138" t="s">
        <v>35</v>
      </c>
      <c r="C27" s="124">
        <v>19</v>
      </c>
      <c r="D27" s="111">
        <v>8</v>
      </c>
      <c r="E27" s="130">
        <v>3999106</v>
      </c>
      <c r="F27" s="148">
        <v>225350</v>
      </c>
      <c r="G27" s="126">
        <v>36</v>
      </c>
      <c r="H27" s="111">
        <v>32</v>
      </c>
      <c r="I27" s="129">
        <v>8509456.7100000009</v>
      </c>
      <c r="J27" s="149">
        <v>3138963.35</v>
      </c>
      <c r="K27" s="111">
        <f>SUM(C27+D27+G27+H27)</f>
        <v>95</v>
      </c>
      <c r="L27" s="127">
        <f>SUM(E27+F27+I27+J27)</f>
        <v>15872876.060000001</v>
      </c>
    </row>
    <row r="28" spans="1:15" s="125" customFormat="1" ht="17.25">
      <c r="A28" s="111">
        <v>23</v>
      </c>
      <c r="B28" s="138" t="s">
        <v>36</v>
      </c>
      <c r="C28" s="124">
        <v>1</v>
      </c>
      <c r="D28" s="111">
        <v>2</v>
      </c>
      <c r="E28" s="129">
        <v>10940</v>
      </c>
      <c r="F28" s="145">
        <v>9702</v>
      </c>
      <c r="G28" s="126">
        <v>212</v>
      </c>
      <c r="H28" s="111">
        <v>24</v>
      </c>
      <c r="I28" s="129">
        <v>15159747.609999999</v>
      </c>
      <c r="J28" s="149">
        <v>3248858.75</v>
      </c>
      <c r="K28" s="111">
        <f>SUM(C28+D28+G28+H28)</f>
        <v>239</v>
      </c>
      <c r="L28" s="127">
        <f>SUM(E28+F28+I28+J28)</f>
        <v>18429248.359999999</v>
      </c>
    </row>
    <row r="29" spans="1:15" s="125" customFormat="1" ht="17.25">
      <c r="A29" s="111">
        <v>24</v>
      </c>
      <c r="B29" s="138" t="s">
        <v>37</v>
      </c>
      <c r="C29" s="124">
        <v>32</v>
      </c>
      <c r="D29" s="331">
        <v>3</v>
      </c>
      <c r="E29" s="123">
        <v>1880235</v>
      </c>
      <c r="F29" s="123">
        <v>230259</v>
      </c>
      <c r="G29" s="126">
        <v>62</v>
      </c>
      <c r="H29" s="111">
        <v>27</v>
      </c>
      <c r="I29" s="129">
        <v>5798117</v>
      </c>
      <c r="J29" s="149">
        <v>1494100</v>
      </c>
      <c r="K29" s="111">
        <f>SUM(C29+D29+G29+H29)</f>
        <v>124</v>
      </c>
      <c r="L29" s="127">
        <f>SUM(E29+F29+I29+J29)</f>
        <v>9402711</v>
      </c>
    </row>
    <row r="30" spans="1:15" s="125" customFormat="1" ht="17.25">
      <c r="A30" s="111">
        <v>25</v>
      </c>
      <c r="B30" s="138" t="s">
        <v>38</v>
      </c>
      <c r="C30" s="124">
        <v>50</v>
      </c>
      <c r="D30" s="111">
        <v>158</v>
      </c>
      <c r="E30" s="129">
        <v>1900633</v>
      </c>
      <c r="F30" s="148">
        <v>7089822.4500000002</v>
      </c>
      <c r="G30" s="126">
        <v>49</v>
      </c>
      <c r="H30" s="111">
        <v>150</v>
      </c>
      <c r="I30" s="129">
        <v>1071286.46</v>
      </c>
      <c r="J30" s="149">
        <v>9566094.959999999</v>
      </c>
      <c r="K30" s="111">
        <f>SUM(C30+D30+G30+H30)</f>
        <v>407</v>
      </c>
      <c r="L30" s="127">
        <f>SUM(E30+F30+I30+J30)</f>
        <v>19627836.869999997</v>
      </c>
    </row>
    <row r="31" spans="1:15" s="125" customFormat="1" ht="17.25">
      <c r="A31" s="111">
        <v>26</v>
      </c>
      <c r="B31" s="138" t="s">
        <v>39</v>
      </c>
      <c r="C31" s="124">
        <v>2</v>
      </c>
      <c r="D31" s="111">
        <v>1</v>
      </c>
      <c r="E31" s="129">
        <v>88873</v>
      </c>
      <c r="F31" s="123">
        <v>19940</v>
      </c>
      <c r="G31" s="126">
        <v>3</v>
      </c>
      <c r="H31" s="111">
        <v>3</v>
      </c>
      <c r="I31" s="129">
        <v>8638.9</v>
      </c>
      <c r="J31" s="123">
        <v>9700</v>
      </c>
      <c r="K31" s="111">
        <f>SUM(C31+D31+G31+H31)</f>
        <v>9</v>
      </c>
      <c r="L31" s="128">
        <f>SUM(E31+F31+I31+J31)</f>
        <v>127151.9</v>
      </c>
    </row>
    <row r="32" spans="1:15" s="125" customFormat="1" ht="17.25">
      <c r="A32" s="111">
        <v>27</v>
      </c>
      <c r="B32" s="138" t="s">
        <v>40</v>
      </c>
      <c r="C32" s="124">
        <v>0</v>
      </c>
      <c r="D32" s="111" t="s">
        <v>71</v>
      </c>
      <c r="E32" s="124">
        <v>0</v>
      </c>
      <c r="F32" s="111" t="s">
        <v>71</v>
      </c>
      <c r="G32" s="126">
        <v>0</v>
      </c>
      <c r="H32" s="111" t="s">
        <v>71</v>
      </c>
      <c r="I32" s="124">
        <v>0</v>
      </c>
      <c r="J32" s="111" t="s">
        <v>71</v>
      </c>
      <c r="K32" s="111">
        <v>0</v>
      </c>
      <c r="L32" s="111">
        <v>0</v>
      </c>
    </row>
    <row r="33" spans="1:12" s="125" customFormat="1" ht="17.25">
      <c r="A33" s="111">
        <v>28</v>
      </c>
      <c r="B33" s="138" t="s">
        <v>41</v>
      </c>
      <c r="C33" s="124">
        <v>25</v>
      </c>
      <c r="D33" s="111">
        <v>3</v>
      </c>
      <c r="E33" s="129">
        <v>561264</v>
      </c>
      <c r="F33" s="148">
        <v>36870</v>
      </c>
      <c r="G33" s="126">
        <v>46</v>
      </c>
      <c r="H33" s="111">
        <v>1</v>
      </c>
      <c r="I33" s="129">
        <v>2039708.67</v>
      </c>
      <c r="J33" s="149">
        <v>9500</v>
      </c>
      <c r="K33" s="111">
        <f>SUM(C33+D33+G33+H33)</f>
        <v>75</v>
      </c>
      <c r="L33" s="127">
        <f>SUM(E33+F33+I33+J33)</f>
        <v>2647342.67</v>
      </c>
    </row>
    <row r="34" spans="1:12" s="125" customFormat="1" ht="17.25">
      <c r="A34" s="111">
        <v>29</v>
      </c>
      <c r="B34" s="138" t="s">
        <v>42</v>
      </c>
      <c r="C34" s="124">
        <v>0</v>
      </c>
      <c r="D34" s="111" t="s">
        <v>71</v>
      </c>
      <c r="E34" s="124">
        <v>0</v>
      </c>
      <c r="F34" s="111" t="s">
        <v>71</v>
      </c>
      <c r="G34" s="126">
        <v>0</v>
      </c>
      <c r="H34" s="111" t="s">
        <v>71</v>
      </c>
      <c r="I34" s="124">
        <v>0</v>
      </c>
      <c r="J34" s="111" t="s">
        <v>71</v>
      </c>
      <c r="K34" s="111">
        <v>0</v>
      </c>
      <c r="L34" s="111">
        <v>0</v>
      </c>
    </row>
    <row r="35" spans="1:12" s="125" customFormat="1" ht="17.25">
      <c r="A35" s="111">
        <v>30</v>
      </c>
      <c r="B35" s="138" t="s">
        <v>43</v>
      </c>
      <c r="C35" s="124">
        <v>28</v>
      </c>
      <c r="D35" s="111">
        <v>15</v>
      </c>
      <c r="E35" s="129">
        <v>1171965</v>
      </c>
      <c r="F35" s="148">
        <v>161130</v>
      </c>
      <c r="G35" s="126">
        <v>38</v>
      </c>
      <c r="H35" s="111">
        <v>12</v>
      </c>
      <c r="I35" s="129">
        <v>3310405</v>
      </c>
      <c r="J35" s="149">
        <v>523150</v>
      </c>
      <c r="K35" s="111">
        <f>SUM(C35+D35+G35+H35)</f>
        <v>93</v>
      </c>
      <c r="L35" s="127">
        <f>SUM(E35+F35+I35+J35)</f>
        <v>5166650</v>
      </c>
    </row>
    <row r="36" spans="1:12" s="125" customFormat="1" ht="17.25">
      <c r="A36" s="111">
        <v>31</v>
      </c>
      <c r="B36" s="138" t="s">
        <v>44</v>
      </c>
      <c r="C36" s="124">
        <v>0</v>
      </c>
      <c r="D36" s="111" t="s">
        <v>71</v>
      </c>
      <c r="E36" s="124">
        <v>0</v>
      </c>
      <c r="F36" s="111" t="s">
        <v>71</v>
      </c>
      <c r="G36" s="126">
        <v>0</v>
      </c>
      <c r="H36" s="111" t="s">
        <v>71</v>
      </c>
      <c r="I36" s="124">
        <v>0</v>
      </c>
      <c r="J36" s="111" t="s">
        <v>71</v>
      </c>
      <c r="K36" s="111">
        <v>0</v>
      </c>
      <c r="L36" s="111">
        <v>0</v>
      </c>
    </row>
    <row r="37" spans="1:12" s="125" customFormat="1" ht="17.25">
      <c r="A37" s="111">
        <v>32</v>
      </c>
      <c r="B37" s="138" t="s">
        <v>45</v>
      </c>
      <c r="C37" s="124">
        <v>0</v>
      </c>
      <c r="D37" s="111" t="s">
        <v>71</v>
      </c>
      <c r="E37" s="124">
        <v>0</v>
      </c>
      <c r="F37" s="111" t="s">
        <v>71</v>
      </c>
      <c r="G37" s="126">
        <v>0</v>
      </c>
      <c r="H37" s="111" t="s">
        <v>71</v>
      </c>
      <c r="I37" s="124">
        <v>0</v>
      </c>
      <c r="J37" s="111" t="s">
        <v>71</v>
      </c>
      <c r="K37" s="111">
        <v>0</v>
      </c>
      <c r="L37" s="111">
        <v>0</v>
      </c>
    </row>
    <row r="38" spans="1:12" s="125" customFormat="1" ht="17.25">
      <c r="A38" s="111">
        <v>33</v>
      </c>
      <c r="B38" s="138" t="s">
        <v>46</v>
      </c>
      <c r="C38" s="124">
        <v>0</v>
      </c>
      <c r="D38" s="111" t="s">
        <v>71</v>
      </c>
      <c r="E38" s="124">
        <v>0</v>
      </c>
      <c r="F38" s="111" t="s">
        <v>71</v>
      </c>
      <c r="G38" s="126">
        <v>0</v>
      </c>
      <c r="H38" s="111" t="s">
        <v>71</v>
      </c>
      <c r="I38" s="124">
        <v>0</v>
      </c>
      <c r="J38" s="111" t="s">
        <v>71</v>
      </c>
      <c r="K38" s="111">
        <v>0</v>
      </c>
      <c r="L38" s="111">
        <v>0</v>
      </c>
    </row>
    <row r="39" spans="1:12" s="125" customFormat="1" ht="17.25">
      <c r="A39" s="111">
        <v>34</v>
      </c>
      <c r="B39" s="138" t="s">
        <v>47</v>
      </c>
      <c r="C39" s="124">
        <v>46</v>
      </c>
      <c r="D39" s="111">
        <v>91</v>
      </c>
      <c r="E39" s="129">
        <v>2385583</v>
      </c>
      <c r="F39" s="123">
        <v>4113074</v>
      </c>
      <c r="G39" s="126">
        <v>28</v>
      </c>
      <c r="H39" s="111">
        <v>16</v>
      </c>
      <c r="I39" s="129">
        <v>5193580</v>
      </c>
      <c r="J39" s="123">
        <v>1985443.4200000002</v>
      </c>
      <c r="K39" s="111">
        <f>SUM(C39+D39+G39+H39)</f>
        <v>181</v>
      </c>
      <c r="L39" s="128">
        <f>SUM(E39+F39+I39+J39)</f>
        <v>13677680.42</v>
      </c>
    </row>
    <row r="40" spans="1:12" s="125" customFormat="1" ht="17.25">
      <c r="A40" s="111">
        <v>35</v>
      </c>
      <c r="B40" s="138" t="s">
        <v>48</v>
      </c>
      <c r="C40" s="124">
        <v>0</v>
      </c>
      <c r="D40" s="111" t="s">
        <v>71</v>
      </c>
      <c r="E40" s="124">
        <v>0</v>
      </c>
      <c r="F40" s="111" t="s">
        <v>71</v>
      </c>
      <c r="G40" s="126">
        <v>0</v>
      </c>
      <c r="H40" s="111" t="s">
        <v>71</v>
      </c>
      <c r="I40" s="124">
        <v>0</v>
      </c>
      <c r="J40" s="111" t="s">
        <v>71</v>
      </c>
      <c r="K40" s="111">
        <v>0</v>
      </c>
      <c r="L40" s="111">
        <v>0</v>
      </c>
    </row>
    <row r="41" spans="1:12" s="125" customFormat="1" ht="17.25">
      <c r="A41" s="111">
        <v>36</v>
      </c>
      <c r="B41" s="138" t="s">
        <v>49</v>
      </c>
      <c r="C41" s="124">
        <v>1</v>
      </c>
      <c r="D41" s="111" t="s">
        <v>71</v>
      </c>
      <c r="E41" s="148">
        <v>25700</v>
      </c>
      <c r="F41" s="111" t="s">
        <v>71</v>
      </c>
      <c r="G41" s="126">
        <v>5</v>
      </c>
      <c r="H41" s="111" t="s">
        <v>71</v>
      </c>
      <c r="I41" s="129">
        <v>969682.34</v>
      </c>
      <c r="J41" s="123" t="s">
        <v>71</v>
      </c>
      <c r="K41" s="111">
        <f>SUM(C41+G41)</f>
        <v>6</v>
      </c>
      <c r="L41" s="127">
        <f>SUM(E41+I41)</f>
        <v>995382.34</v>
      </c>
    </row>
    <row r="42" spans="1:12" s="125" customFormat="1" ht="17.25">
      <c r="A42" s="111">
        <v>37</v>
      </c>
      <c r="B42" s="138" t="s">
        <v>50</v>
      </c>
      <c r="C42" s="124">
        <v>0</v>
      </c>
      <c r="D42" s="111" t="s">
        <v>71</v>
      </c>
      <c r="E42" s="124">
        <v>0</v>
      </c>
      <c r="F42" s="144" t="s">
        <v>71</v>
      </c>
      <c r="G42" s="126">
        <v>5</v>
      </c>
      <c r="H42" s="144" t="s">
        <v>71</v>
      </c>
      <c r="I42" s="129">
        <v>96980</v>
      </c>
      <c r="J42" s="145" t="s">
        <v>71</v>
      </c>
      <c r="K42" s="144">
        <f>SUM(C42+G42)</f>
        <v>5</v>
      </c>
      <c r="L42" s="128">
        <f>SUM(E42+I42)</f>
        <v>96980</v>
      </c>
    </row>
    <row r="43" spans="1:12" s="125" customFormat="1" ht="17.25">
      <c r="A43" s="111">
        <v>38</v>
      </c>
      <c r="B43" s="138" t="s">
        <v>51</v>
      </c>
      <c r="C43" s="124">
        <v>6</v>
      </c>
      <c r="D43" s="111">
        <v>0</v>
      </c>
      <c r="E43" s="129">
        <v>143817</v>
      </c>
      <c r="F43" s="111">
        <v>0</v>
      </c>
      <c r="G43" s="126">
        <v>26</v>
      </c>
      <c r="H43" s="111">
        <v>3</v>
      </c>
      <c r="I43" s="129">
        <v>11735542</v>
      </c>
      <c r="J43" s="149">
        <v>125500</v>
      </c>
      <c r="K43" s="111">
        <f>SUM(C43+D43+G43+H43)</f>
        <v>35</v>
      </c>
      <c r="L43" s="127">
        <f>SUM(E43+F43+I43+J43)</f>
        <v>12004859</v>
      </c>
    </row>
    <row r="44" spans="1:12" s="125" customFormat="1" ht="17.25">
      <c r="A44" s="111">
        <v>39</v>
      </c>
      <c r="B44" s="138" t="s">
        <v>52</v>
      </c>
      <c r="C44" s="124">
        <v>0</v>
      </c>
      <c r="D44" s="111" t="s">
        <v>71</v>
      </c>
      <c r="E44" s="124">
        <v>0</v>
      </c>
      <c r="F44" s="111" t="s">
        <v>71</v>
      </c>
      <c r="G44" s="126">
        <v>0</v>
      </c>
      <c r="H44" s="111" t="s">
        <v>71</v>
      </c>
      <c r="I44" s="124">
        <v>0</v>
      </c>
      <c r="J44" s="111" t="s">
        <v>71</v>
      </c>
      <c r="K44" s="111">
        <v>0</v>
      </c>
      <c r="L44" s="111">
        <v>0</v>
      </c>
    </row>
    <row r="45" spans="1:12" s="125" customFormat="1" ht="17.25">
      <c r="A45" s="82">
        <v>40</v>
      </c>
      <c r="B45" s="83" t="s">
        <v>53</v>
      </c>
      <c r="C45" s="124">
        <v>5</v>
      </c>
      <c r="D45" s="111" t="s">
        <v>71</v>
      </c>
      <c r="E45" s="129">
        <v>16580</v>
      </c>
      <c r="F45" s="123" t="s">
        <v>71</v>
      </c>
      <c r="G45" s="126">
        <v>7</v>
      </c>
      <c r="H45" s="111" t="s">
        <v>71</v>
      </c>
      <c r="I45" s="129">
        <v>889400</v>
      </c>
      <c r="J45" s="123" t="s">
        <v>71</v>
      </c>
      <c r="K45" s="111">
        <f>SUM(C45+G45)</f>
        <v>12</v>
      </c>
      <c r="L45" s="128">
        <f>SUM(E45+I45)</f>
        <v>905980</v>
      </c>
    </row>
    <row r="46" spans="1:12" s="125" customFormat="1" ht="17.25">
      <c r="A46" s="84"/>
      <c r="B46" s="143"/>
      <c r="C46" s="84"/>
      <c r="D46" s="84"/>
      <c r="E46" s="110" t="s">
        <v>1663</v>
      </c>
      <c r="F46" s="85">
        <f>SUM(F6:F45)</f>
        <v>14507886.9</v>
      </c>
      <c r="G46" s="84"/>
      <c r="H46" s="84"/>
      <c r="I46" s="110" t="s">
        <v>1663</v>
      </c>
      <c r="J46" s="86">
        <f>SUM(J6:J45)</f>
        <v>20939168.57</v>
      </c>
      <c r="K46" s="84" t="s">
        <v>54</v>
      </c>
      <c r="L46" s="87">
        <f>SUM(L6:L45)</f>
        <v>153360201.57000002</v>
      </c>
    </row>
    <row r="47" spans="1:12" s="125" customFormat="1" ht="17.25">
      <c r="A47" s="113"/>
      <c r="C47" s="113"/>
      <c r="D47" s="113"/>
      <c r="E47" s="114"/>
      <c r="F47" s="114"/>
      <c r="G47" s="113"/>
      <c r="H47" s="113"/>
      <c r="I47" s="114"/>
      <c r="J47" s="114"/>
      <c r="K47" s="113"/>
      <c r="L47" s="6"/>
    </row>
    <row r="48" spans="1:12">
      <c r="A48" s="7"/>
      <c r="B48" s="5"/>
      <c r="C48" s="8"/>
      <c r="D48" s="7"/>
      <c r="E48" s="9"/>
      <c r="F48" s="10"/>
      <c r="G48" s="8"/>
      <c r="H48" s="11"/>
      <c r="I48" s="4"/>
      <c r="J48" s="10"/>
      <c r="K48" s="12"/>
      <c r="L48" s="50"/>
    </row>
    <row r="49" spans="1:12">
      <c r="A49" s="7"/>
      <c r="B49" s="5"/>
      <c r="C49" s="8"/>
      <c r="D49" s="7"/>
      <c r="E49" s="9"/>
      <c r="F49" s="10"/>
      <c r="G49" s="8"/>
      <c r="H49" s="7"/>
      <c r="I49" s="4"/>
      <c r="J49" s="10" t="s">
        <v>56</v>
      </c>
      <c r="K49" s="12"/>
      <c r="L49" s="51"/>
    </row>
    <row r="50" spans="1:12">
      <c r="A50" s="7"/>
      <c r="B50" s="5"/>
      <c r="C50" s="8"/>
      <c r="D50" s="7"/>
      <c r="E50" s="9"/>
      <c r="F50" s="10"/>
      <c r="G50" s="8"/>
      <c r="H50" s="7"/>
      <c r="I50" s="4"/>
      <c r="J50" s="10"/>
      <c r="K50" s="12"/>
      <c r="L50" s="50"/>
    </row>
  </sheetData>
  <mergeCells count="7">
    <mergeCell ref="B2:L2"/>
    <mergeCell ref="B3:L3"/>
    <mergeCell ref="A4:A5"/>
    <mergeCell ref="B4:B5"/>
    <mergeCell ref="C4:F4"/>
    <mergeCell ref="G4:J4"/>
    <mergeCell ref="K4:L4"/>
  </mergeCells>
  <phoneticPr fontId="2" type="noConversion"/>
  <pageMargins left="0.59" right="0.59" top="0.59" bottom="0.59" header="0" footer="0"/>
  <pageSetup paperSize="9" scale="85" orientation="landscape" r:id="rId1"/>
  <headerFooter>
    <oddHeader xml:space="preserve">&amp;R
&amp;P
</oddHeader>
  </headerFooter>
  <ignoredErrors>
    <ignoredError sqref="K9:L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B53AF-F565-4B92-B363-AC539AA4452A}">
  <sheetPr>
    <tabColor rgb="FF0070C0"/>
  </sheetPr>
  <dimension ref="A1:I21"/>
  <sheetViews>
    <sheetView zoomScale="130" zoomScaleNormal="130" workbookViewId="0">
      <selection activeCell="F24" sqref="F24"/>
    </sheetView>
  </sheetViews>
  <sheetFormatPr defaultColWidth="9" defaultRowHeight="24"/>
  <cols>
    <col min="1" max="1" width="5.75" style="15" customWidth="1"/>
    <col min="2" max="2" width="25.375" style="32" customWidth="1"/>
    <col min="3" max="3" width="11.875" style="18" customWidth="1"/>
    <col min="4" max="4" width="12.25" style="18" customWidth="1"/>
    <col min="5" max="5" width="12.125" style="15" customWidth="1"/>
    <col min="6" max="6" width="21.375" style="1" customWidth="1"/>
    <col min="7" max="7" width="21.25" style="1" customWidth="1"/>
    <col min="8" max="8" width="13.5" style="15" bestFit="1" customWidth="1"/>
    <col min="9" max="9" width="22.125" style="32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14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87</v>
      </c>
      <c r="B4" s="354"/>
      <c r="C4" s="354"/>
      <c r="D4" s="354"/>
      <c r="E4" s="354"/>
      <c r="F4" s="354"/>
      <c r="G4" s="354"/>
      <c r="H4" s="354"/>
      <c r="I4" s="354"/>
    </row>
    <row r="5" spans="1:9" s="26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58" customFormat="1" ht="15.75">
      <c r="A6" s="92"/>
      <c r="B6" s="24" t="s">
        <v>58</v>
      </c>
      <c r="C6" s="66"/>
      <c r="D6" s="66"/>
      <c r="E6" s="37"/>
      <c r="F6" s="39"/>
      <c r="G6" s="39"/>
      <c r="H6" s="37"/>
      <c r="I6" s="38"/>
    </row>
    <row r="7" spans="1:9" s="58" customFormat="1" ht="31.5">
      <c r="A7" s="289">
        <v>1</v>
      </c>
      <c r="B7" s="181" t="s">
        <v>1326</v>
      </c>
      <c r="C7" s="290">
        <v>13482</v>
      </c>
      <c r="D7" s="290">
        <v>13482</v>
      </c>
      <c r="E7" s="283" t="s">
        <v>74</v>
      </c>
      <c r="F7" s="166" t="s">
        <v>1327</v>
      </c>
      <c r="G7" s="166" t="s">
        <v>1327</v>
      </c>
      <c r="H7" s="283" t="s">
        <v>1328</v>
      </c>
      <c r="I7" s="98" t="s">
        <v>1329</v>
      </c>
    </row>
    <row r="8" spans="1:9" s="27" customFormat="1" ht="15.75">
      <c r="A8" s="93"/>
      <c r="B8" s="99"/>
      <c r="C8" s="44">
        <f>SUM(C7)</f>
        <v>13482</v>
      </c>
      <c r="D8" s="48"/>
      <c r="E8" s="70"/>
      <c r="F8" s="122"/>
      <c r="G8" s="122"/>
      <c r="H8" s="70"/>
      <c r="I8" s="210"/>
    </row>
    <row r="9" spans="1:9" s="27" customFormat="1" ht="15.75">
      <c r="A9" s="63"/>
      <c r="B9" s="24" t="s">
        <v>59</v>
      </c>
      <c r="C9" s="66"/>
      <c r="D9" s="66"/>
      <c r="E9" s="37"/>
      <c r="F9" s="39"/>
      <c r="G9" s="39"/>
      <c r="H9" s="37"/>
      <c r="I9" s="38"/>
    </row>
    <row r="10" spans="1:9" s="21" customFormat="1" ht="78.75">
      <c r="A10" s="63">
        <v>1</v>
      </c>
      <c r="B10" s="98" t="s">
        <v>1330</v>
      </c>
      <c r="C10" s="292">
        <v>23005</v>
      </c>
      <c r="D10" s="292">
        <v>23005</v>
      </c>
      <c r="E10" s="283" t="s">
        <v>74</v>
      </c>
      <c r="F10" s="91" t="s">
        <v>1331</v>
      </c>
      <c r="G10" s="91" t="s">
        <v>1331</v>
      </c>
      <c r="H10" s="283" t="s">
        <v>1328</v>
      </c>
      <c r="I10" s="98" t="s">
        <v>1332</v>
      </c>
    </row>
    <row r="11" spans="1:9" s="21" customFormat="1" ht="47.25">
      <c r="A11" s="289">
        <v>2</v>
      </c>
      <c r="B11" s="181" t="s">
        <v>1324</v>
      </c>
      <c r="C11" s="290">
        <v>49016.7</v>
      </c>
      <c r="D11" s="290">
        <v>49016.7</v>
      </c>
      <c r="E11" s="283" t="s">
        <v>74</v>
      </c>
      <c r="F11" s="166" t="s">
        <v>1333</v>
      </c>
      <c r="G11" s="166" t="s">
        <v>1333</v>
      </c>
      <c r="H11" s="283" t="s">
        <v>1328</v>
      </c>
      <c r="I11" s="98" t="s">
        <v>1334</v>
      </c>
    </row>
    <row r="12" spans="1:9" s="21" customFormat="1" ht="47.25">
      <c r="A12" s="63">
        <v>3</v>
      </c>
      <c r="B12" s="181" t="s">
        <v>1335</v>
      </c>
      <c r="C12" s="290">
        <v>3745</v>
      </c>
      <c r="D12" s="290">
        <v>3745</v>
      </c>
      <c r="E12" s="283" t="s">
        <v>74</v>
      </c>
      <c r="F12" s="166" t="s">
        <v>1336</v>
      </c>
      <c r="G12" s="166" t="s">
        <v>1337</v>
      </c>
      <c r="H12" s="283" t="s">
        <v>1328</v>
      </c>
      <c r="I12" s="181" t="s">
        <v>1338</v>
      </c>
    </row>
    <row r="13" spans="1:9" s="21" customFormat="1" ht="47.25">
      <c r="A13" s="289">
        <v>4</v>
      </c>
      <c r="B13" s="181" t="s">
        <v>1339</v>
      </c>
      <c r="C13" s="290">
        <v>4066</v>
      </c>
      <c r="D13" s="290">
        <v>4066</v>
      </c>
      <c r="E13" s="283" t="s">
        <v>74</v>
      </c>
      <c r="F13" s="166" t="s">
        <v>1340</v>
      </c>
      <c r="G13" s="166" t="s">
        <v>1340</v>
      </c>
      <c r="H13" s="283" t="s">
        <v>1328</v>
      </c>
      <c r="I13" s="181" t="s">
        <v>1341</v>
      </c>
    </row>
    <row r="14" spans="1:9" s="21" customFormat="1" ht="47.25">
      <c r="A14" s="63">
        <v>5</v>
      </c>
      <c r="B14" s="181" t="s">
        <v>1342</v>
      </c>
      <c r="C14" s="290">
        <v>2996</v>
      </c>
      <c r="D14" s="290">
        <v>2996</v>
      </c>
      <c r="E14" s="283" t="s">
        <v>74</v>
      </c>
      <c r="F14" s="166" t="s">
        <v>1343</v>
      </c>
      <c r="G14" s="166" t="s">
        <v>1343</v>
      </c>
      <c r="H14" s="283" t="s">
        <v>1328</v>
      </c>
      <c r="I14" s="181" t="s">
        <v>1344</v>
      </c>
    </row>
    <row r="15" spans="1:9" s="21" customFormat="1" ht="94.5">
      <c r="A15" s="289">
        <v>6</v>
      </c>
      <c r="B15" s="181" t="s">
        <v>1347</v>
      </c>
      <c r="C15" s="290">
        <v>2996</v>
      </c>
      <c r="D15" s="290">
        <v>2996</v>
      </c>
      <c r="E15" s="283" t="s">
        <v>74</v>
      </c>
      <c r="F15" s="166" t="s">
        <v>1345</v>
      </c>
      <c r="G15" s="166" t="s">
        <v>1345</v>
      </c>
      <c r="H15" s="283" t="s">
        <v>1328</v>
      </c>
      <c r="I15" s="181" t="s">
        <v>1346</v>
      </c>
    </row>
    <row r="16" spans="1:9" s="21" customFormat="1" ht="47.25">
      <c r="A16" s="63">
        <v>7</v>
      </c>
      <c r="B16" s="181" t="s">
        <v>1348</v>
      </c>
      <c r="C16" s="290">
        <v>11342</v>
      </c>
      <c r="D16" s="290">
        <v>11342</v>
      </c>
      <c r="E16" s="283" t="s">
        <v>74</v>
      </c>
      <c r="F16" s="166" t="s">
        <v>1349</v>
      </c>
      <c r="G16" s="166" t="s">
        <v>1350</v>
      </c>
      <c r="H16" s="283" t="s">
        <v>1328</v>
      </c>
      <c r="I16" s="98" t="s">
        <v>1351</v>
      </c>
    </row>
    <row r="17" spans="1:9" s="21" customFormat="1" ht="31.5">
      <c r="A17" s="289">
        <v>8</v>
      </c>
      <c r="B17" s="181" t="s">
        <v>1325</v>
      </c>
      <c r="C17" s="290">
        <v>8000</v>
      </c>
      <c r="D17" s="290">
        <v>8000</v>
      </c>
      <c r="E17" s="283" t="s">
        <v>74</v>
      </c>
      <c r="F17" s="166" t="s">
        <v>1352</v>
      </c>
      <c r="G17" s="166" t="s">
        <v>1352</v>
      </c>
      <c r="H17" s="283" t="s">
        <v>1328</v>
      </c>
      <c r="I17" s="98" t="s">
        <v>1353</v>
      </c>
    </row>
    <row r="18" spans="1:9" s="21" customFormat="1" ht="78.75">
      <c r="A18" s="63">
        <v>9</v>
      </c>
      <c r="B18" s="181" t="s">
        <v>1354</v>
      </c>
      <c r="C18" s="290">
        <v>7817.42</v>
      </c>
      <c r="D18" s="290">
        <v>7817.42</v>
      </c>
      <c r="E18" s="283" t="s">
        <v>74</v>
      </c>
      <c r="F18" s="166" t="s">
        <v>1355</v>
      </c>
      <c r="G18" s="166" t="s">
        <v>1355</v>
      </c>
      <c r="H18" s="283" t="s">
        <v>1328</v>
      </c>
      <c r="I18" s="98" t="s">
        <v>1356</v>
      </c>
    </row>
    <row r="19" spans="1:9" s="21" customFormat="1" ht="78.75">
      <c r="A19" s="289">
        <v>10</v>
      </c>
      <c r="B19" s="181" t="s">
        <v>1357</v>
      </c>
      <c r="C19" s="290">
        <v>15000</v>
      </c>
      <c r="D19" s="290">
        <v>15000</v>
      </c>
      <c r="E19" s="283" t="s">
        <v>74</v>
      </c>
      <c r="F19" s="166" t="s">
        <v>1358</v>
      </c>
      <c r="G19" s="166" t="s">
        <v>1358</v>
      </c>
      <c r="H19" s="283" t="s">
        <v>1328</v>
      </c>
      <c r="I19" s="98" t="s">
        <v>1359</v>
      </c>
    </row>
    <row r="20" spans="1:9" s="21" customFormat="1" ht="15.75">
      <c r="A20" s="25"/>
      <c r="B20" s="56"/>
      <c r="C20" s="163">
        <f>SUM(C10:C19)</f>
        <v>127984.12</v>
      </c>
      <c r="D20" s="60"/>
      <c r="E20" s="25"/>
      <c r="H20" s="25"/>
      <c r="I20" s="56"/>
    </row>
    <row r="21" spans="1:9" s="21" customFormat="1" ht="15.75">
      <c r="A21" s="25"/>
      <c r="B21" s="56"/>
      <c r="C21" s="60"/>
      <c r="D21" s="60"/>
      <c r="E21" s="25"/>
      <c r="H21" s="25"/>
      <c r="I21" s="56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DDCB3-9EF7-4AAD-87C4-9D59A6689503}">
  <sheetPr>
    <tabColor rgb="FF0070C0"/>
  </sheetPr>
  <dimension ref="A1:I11"/>
  <sheetViews>
    <sheetView zoomScale="130" zoomScaleNormal="130" workbookViewId="0">
      <selection activeCell="H13" sqref="H13"/>
    </sheetView>
  </sheetViews>
  <sheetFormatPr defaultColWidth="9" defaultRowHeight="24"/>
  <cols>
    <col min="1" max="1" width="5.75" style="15" customWidth="1"/>
    <col min="2" max="2" width="25.625" style="40" customWidth="1"/>
    <col min="3" max="4" width="12.125" style="18" customWidth="1"/>
    <col min="5" max="5" width="12.25" style="15" customWidth="1"/>
    <col min="6" max="6" width="21.5" style="17" customWidth="1"/>
    <col min="7" max="7" width="19.5" style="17" customWidth="1"/>
    <col min="8" max="8" width="13.5" style="15" bestFit="1" customWidth="1"/>
    <col min="9" max="9" width="20" style="17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15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87</v>
      </c>
      <c r="B4" s="354"/>
      <c r="C4" s="354"/>
      <c r="D4" s="354"/>
      <c r="E4" s="354"/>
      <c r="F4" s="354"/>
      <c r="G4" s="354"/>
      <c r="H4" s="354"/>
      <c r="I4" s="354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7" customFormat="1" ht="15.75">
      <c r="A6" s="42"/>
      <c r="B6" s="29" t="s">
        <v>58</v>
      </c>
      <c r="C6" s="355" t="s">
        <v>60</v>
      </c>
      <c r="D6" s="356"/>
      <c r="E6" s="356"/>
      <c r="F6" s="356"/>
      <c r="G6" s="356"/>
      <c r="H6" s="356"/>
      <c r="I6" s="357"/>
    </row>
    <row r="7" spans="1:9" s="27" customFormat="1" ht="15.75">
      <c r="A7" s="22"/>
      <c r="B7" s="41" t="s">
        <v>59</v>
      </c>
      <c r="C7" s="355" t="s">
        <v>62</v>
      </c>
      <c r="D7" s="356"/>
      <c r="E7" s="356"/>
      <c r="F7" s="356"/>
      <c r="G7" s="356"/>
      <c r="H7" s="356"/>
      <c r="I7" s="357"/>
    </row>
    <row r="8" spans="1:9" s="21" customFormat="1" ht="15.75">
      <c r="A8" s="25"/>
      <c r="B8" s="67"/>
      <c r="C8" s="60"/>
      <c r="D8" s="60"/>
      <c r="E8" s="25"/>
      <c r="F8" s="59"/>
      <c r="G8" s="59"/>
      <c r="H8" s="25"/>
      <c r="I8" s="59"/>
    </row>
    <row r="9" spans="1:9" s="21" customFormat="1" ht="15.75">
      <c r="A9" s="25"/>
      <c r="B9" s="67"/>
      <c r="C9" s="60"/>
      <c r="D9" s="60"/>
      <c r="E9" s="25"/>
      <c r="F9" s="59"/>
      <c r="G9" s="59"/>
      <c r="H9" s="25"/>
      <c r="I9" s="59"/>
    </row>
    <row r="10" spans="1:9" s="21" customFormat="1" ht="15.75">
      <c r="A10" s="25"/>
      <c r="B10" s="67"/>
      <c r="C10" s="60"/>
      <c r="D10" s="60"/>
      <c r="E10" s="25"/>
      <c r="F10" s="59"/>
      <c r="G10" s="59"/>
      <c r="H10" s="25"/>
      <c r="I10" s="59"/>
    </row>
    <row r="11" spans="1:9" s="21" customFormat="1" ht="15.75">
      <c r="A11" s="25"/>
      <c r="B11" s="67"/>
      <c r="C11" s="60"/>
      <c r="D11" s="60"/>
      <c r="E11" s="25"/>
      <c r="F11" s="59"/>
      <c r="G11" s="59"/>
      <c r="H11" s="25"/>
      <c r="I11" s="59"/>
    </row>
  </sheetData>
  <mergeCells count="6">
    <mergeCell ref="C7:I7"/>
    <mergeCell ref="A4:I4"/>
    <mergeCell ref="A2:I2"/>
    <mergeCell ref="A3:I3"/>
    <mergeCell ref="A1:I1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F5F09-E80A-41B8-BF3F-2208CE7CDF59}">
  <sheetPr>
    <tabColor rgb="FF0070C0"/>
  </sheetPr>
  <dimension ref="A1:I45"/>
  <sheetViews>
    <sheetView zoomScale="130" zoomScaleNormal="130" workbookViewId="0">
      <selection activeCell="C39" sqref="C39"/>
    </sheetView>
  </sheetViews>
  <sheetFormatPr defaultColWidth="9" defaultRowHeight="24"/>
  <cols>
    <col min="1" max="1" width="5.75" style="15" customWidth="1"/>
    <col min="2" max="2" width="21.125" style="96" customWidth="1"/>
    <col min="3" max="3" width="12.5" style="18" bestFit="1" customWidth="1"/>
    <col min="4" max="4" width="11.875" style="18" customWidth="1"/>
    <col min="5" max="5" width="11.25" style="15" customWidth="1"/>
    <col min="6" max="6" width="21.625" style="17" customWidth="1"/>
    <col min="7" max="7" width="20.875" style="17" customWidth="1"/>
    <col min="8" max="8" width="13.5" style="15" bestFit="1" customWidth="1"/>
    <col min="9" max="9" width="21.75" style="1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16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87</v>
      </c>
      <c r="B4" s="354"/>
      <c r="C4" s="354"/>
      <c r="D4" s="354"/>
      <c r="E4" s="354"/>
      <c r="F4" s="354"/>
      <c r="G4" s="354"/>
      <c r="H4" s="354"/>
      <c r="I4" s="354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1" customFormat="1" ht="15.75">
      <c r="A6" s="42"/>
      <c r="B6" s="73" t="s">
        <v>58</v>
      </c>
      <c r="C6" s="66"/>
      <c r="D6" s="66"/>
      <c r="E6" s="37"/>
      <c r="F6" s="38"/>
      <c r="G6" s="38"/>
      <c r="H6" s="37"/>
      <c r="I6" s="39"/>
    </row>
    <row r="7" spans="1:9" s="21" customFormat="1" ht="15.75">
      <c r="A7" s="185">
        <v>1</v>
      </c>
      <c r="B7" s="300" t="s">
        <v>1423</v>
      </c>
      <c r="C7" s="302">
        <v>349483.4</v>
      </c>
      <c r="D7" s="302">
        <v>349483.4</v>
      </c>
      <c r="E7" s="291" t="s">
        <v>74</v>
      </c>
      <c r="F7" s="191" t="s">
        <v>1424</v>
      </c>
      <c r="G7" s="191" t="s">
        <v>1424</v>
      </c>
      <c r="H7" s="115" t="s">
        <v>788</v>
      </c>
      <c r="I7" s="207" t="s">
        <v>1412</v>
      </c>
    </row>
    <row r="8" spans="1:9" s="21" customFormat="1" ht="15.75">
      <c r="A8" s="294"/>
      <c r="B8" s="251"/>
      <c r="C8" s="303"/>
      <c r="D8" s="303"/>
      <c r="E8" s="294" t="s">
        <v>1392</v>
      </c>
      <c r="F8" s="247" t="s">
        <v>1425</v>
      </c>
      <c r="G8" s="247" t="s">
        <v>1425</v>
      </c>
      <c r="H8" s="216" t="s">
        <v>1394</v>
      </c>
      <c r="I8" s="295" t="s">
        <v>1426</v>
      </c>
    </row>
    <row r="9" spans="1:9" s="21" customFormat="1" ht="15.75">
      <c r="A9" s="298"/>
      <c r="B9" s="247"/>
      <c r="C9" s="304"/>
      <c r="D9" s="304"/>
      <c r="E9" s="288"/>
      <c r="F9" s="158" t="s">
        <v>1427</v>
      </c>
      <c r="G9" s="158" t="s">
        <v>1427</v>
      </c>
      <c r="H9" s="218" t="s">
        <v>1396</v>
      </c>
      <c r="I9" s="276"/>
    </row>
    <row r="10" spans="1:9" s="21" customFormat="1" ht="15.75">
      <c r="A10" s="185">
        <v>2</v>
      </c>
      <c r="B10" s="191" t="s">
        <v>1434</v>
      </c>
      <c r="C10" s="242">
        <v>1660000</v>
      </c>
      <c r="D10" s="254">
        <v>1660000</v>
      </c>
      <c r="E10" s="214" t="s">
        <v>1435</v>
      </c>
      <c r="F10" s="191" t="s">
        <v>1436</v>
      </c>
      <c r="G10" s="301" t="s">
        <v>1437</v>
      </c>
      <c r="H10" s="115" t="s">
        <v>1438</v>
      </c>
      <c r="I10" s="207" t="s">
        <v>1439</v>
      </c>
    </row>
    <row r="11" spans="1:9" s="21" customFormat="1" ht="15.75">
      <c r="A11" s="294"/>
      <c r="B11" s="247" t="s">
        <v>1440</v>
      </c>
      <c r="C11" s="256"/>
      <c r="D11" s="226"/>
      <c r="E11" s="245" t="s">
        <v>1441</v>
      </c>
      <c r="F11" s="247" t="s">
        <v>1442</v>
      </c>
      <c r="G11" s="67" t="s">
        <v>1443</v>
      </c>
      <c r="H11" s="216" t="s">
        <v>788</v>
      </c>
      <c r="I11" s="295" t="s">
        <v>1444</v>
      </c>
    </row>
    <row r="12" spans="1:9" s="21" customFormat="1" ht="15.75">
      <c r="A12" s="294"/>
      <c r="B12" s="247" t="s">
        <v>1445</v>
      </c>
      <c r="C12" s="256"/>
      <c r="D12" s="226"/>
      <c r="E12" s="245" t="s">
        <v>1446</v>
      </c>
      <c r="F12" s="220" t="s">
        <v>1447</v>
      </c>
      <c r="G12" s="67"/>
      <c r="H12" s="216" t="s">
        <v>1394</v>
      </c>
      <c r="I12" s="212" t="s">
        <v>1448</v>
      </c>
    </row>
    <row r="13" spans="1:9" s="21" customFormat="1" ht="15.75">
      <c r="A13" s="294"/>
      <c r="B13" s="247" t="s">
        <v>1449</v>
      </c>
      <c r="C13" s="253"/>
      <c r="D13" s="305"/>
      <c r="E13" s="245"/>
      <c r="F13" s="220" t="s">
        <v>1450</v>
      </c>
      <c r="G13" s="67"/>
      <c r="H13" s="216" t="s">
        <v>1396</v>
      </c>
      <c r="I13" s="212"/>
    </row>
    <row r="14" spans="1:9" s="21" customFormat="1" ht="15.75">
      <c r="A14" s="294"/>
      <c r="B14" s="247" t="s">
        <v>1451</v>
      </c>
      <c r="C14" s="253"/>
      <c r="D14" s="305"/>
      <c r="E14" s="245"/>
      <c r="F14" s="220" t="s">
        <v>1447</v>
      </c>
      <c r="G14" s="67"/>
      <c r="H14" s="216"/>
      <c r="I14" s="295"/>
    </row>
    <row r="15" spans="1:9" s="21" customFormat="1" ht="15.75">
      <c r="A15" s="294"/>
      <c r="B15" s="247"/>
      <c r="C15" s="253"/>
      <c r="D15" s="305"/>
      <c r="E15" s="245"/>
      <c r="F15" s="220" t="s">
        <v>1452</v>
      </c>
      <c r="G15" s="67"/>
      <c r="H15" s="216"/>
      <c r="I15" s="212"/>
    </row>
    <row r="16" spans="1:9" s="21" customFormat="1" ht="15.75">
      <c r="A16" s="298"/>
      <c r="B16" s="282"/>
      <c r="C16" s="306"/>
      <c r="D16" s="281"/>
      <c r="E16" s="270"/>
      <c r="F16" s="282" t="s">
        <v>1453</v>
      </c>
      <c r="G16" s="280" t="s">
        <v>64</v>
      </c>
      <c r="H16" s="218"/>
      <c r="I16" s="276"/>
    </row>
    <row r="17" spans="1:9" s="21" customFormat="1" ht="15.75">
      <c r="A17" s="47"/>
      <c r="B17" s="105"/>
      <c r="C17" s="44">
        <f>SUM(C7:C16)</f>
        <v>2009483.4</v>
      </c>
      <c r="D17" s="48"/>
      <c r="E17" s="47"/>
      <c r="F17" s="95"/>
      <c r="G17" s="95"/>
      <c r="H17" s="47"/>
      <c r="I17" s="105"/>
    </row>
    <row r="18" spans="1:9" s="21" customFormat="1" ht="15.75">
      <c r="A18" s="94"/>
      <c r="B18" s="136" t="s">
        <v>59</v>
      </c>
      <c r="C18" s="36"/>
      <c r="D18" s="36"/>
      <c r="E18" s="71"/>
      <c r="F18" s="75"/>
      <c r="G18" s="75"/>
      <c r="H18" s="71"/>
      <c r="I18" s="131"/>
    </row>
    <row r="19" spans="1:9" s="21" customFormat="1" ht="15.75">
      <c r="A19" s="185">
        <v>1</v>
      </c>
      <c r="B19" s="191" t="s">
        <v>1388</v>
      </c>
      <c r="C19" s="307">
        <v>15325</v>
      </c>
      <c r="D19" s="302">
        <v>15325</v>
      </c>
      <c r="E19" s="291" t="s">
        <v>74</v>
      </c>
      <c r="F19" s="191" t="s">
        <v>1389</v>
      </c>
      <c r="G19" s="191" t="s">
        <v>1389</v>
      </c>
      <c r="H19" s="115" t="s">
        <v>788</v>
      </c>
      <c r="I19" s="207" t="s">
        <v>1390</v>
      </c>
    </row>
    <row r="20" spans="1:9" s="21" customFormat="1" ht="15.75">
      <c r="A20" s="294"/>
      <c r="B20" s="247" t="s">
        <v>1391</v>
      </c>
      <c r="C20" s="308"/>
      <c r="D20" s="303"/>
      <c r="E20" s="294" t="s">
        <v>1392</v>
      </c>
      <c r="F20" s="247" t="s">
        <v>1393</v>
      </c>
      <c r="G20" s="247" t="s">
        <v>1393</v>
      </c>
      <c r="H20" s="216" t="s">
        <v>1394</v>
      </c>
      <c r="I20" s="295" t="s">
        <v>1395</v>
      </c>
    </row>
    <row r="21" spans="1:9" s="21" customFormat="1" ht="15.75">
      <c r="A21" s="294"/>
      <c r="B21" s="282"/>
      <c r="C21" s="309"/>
      <c r="D21" s="304"/>
      <c r="E21" s="288"/>
      <c r="F21" s="282"/>
      <c r="G21" s="282"/>
      <c r="H21" s="218" t="s">
        <v>1396</v>
      </c>
      <c r="I21" s="276"/>
    </row>
    <row r="22" spans="1:9" s="21" customFormat="1" ht="15.75">
      <c r="A22" s="185">
        <v>2</v>
      </c>
      <c r="B22" s="191" t="s">
        <v>1397</v>
      </c>
      <c r="C22" s="307">
        <v>10000</v>
      </c>
      <c r="D22" s="302">
        <v>10000</v>
      </c>
      <c r="E22" s="291" t="s">
        <v>74</v>
      </c>
      <c r="F22" s="120" t="s">
        <v>1398</v>
      </c>
      <c r="G22" s="120" t="s">
        <v>1398</v>
      </c>
      <c r="H22" s="115" t="s">
        <v>788</v>
      </c>
      <c r="I22" s="116" t="s">
        <v>1399</v>
      </c>
    </row>
    <row r="23" spans="1:9" s="21" customFormat="1" ht="15.75">
      <c r="A23" s="294"/>
      <c r="B23" s="247" t="s">
        <v>1400</v>
      </c>
      <c r="C23" s="308"/>
      <c r="D23" s="303"/>
      <c r="E23" s="294" t="s">
        <v>1392</v>
      </c>
      <c r="F23" s="220" t="s">
        <v>1401</v>
      </c>
      <c r="G23" s="220" t="s">
        <v>1401</v>
      </c>
      <c r="H23" s="216" t="s">
        <v>1394</v>
      </c>
      <c r="I23" s="297" t="s">
        <v>1402</v>
      </c>
    </row>
    <row r="24" spans="1:9" s="21" customFormat="1" ht="15.75">
      <c r="A24" s="298"/>
      <c r="B24" s="247" t="s">
        <v>1403</v>
      </c>
      <c r="C24" s="309"/>
      <c r="D24" s="304"/>
      <c r="E24" s="288"/>
      <c r="F24" s="158"/>
      <c r="G24" s="158"/>
      <c r="H24" s="218" t="s">
        <v>1396</v>
      </c>
      <c r="I24" s="299"/>
    </row>
    <row r="25" spans="1:9" s="21" customFormat="1" ht="15.75">
      <c r="A25" s="185">
        <v>3</v>
      </c>
      <c r="B25" s="191" t="s">
        <v>1404</v>
      </c>
      <c r="C25" s="302">
        <v>9057.4</v>
      </c>
      <c r="D25" s="302">
        <v>9057.4</v>
      </c>
      <c r="E25" s="291" t="s">
        <v>74</v>
      </c>
      <c r="F25" s="191" t="s">
        <v>1405</v>
      </c>
      <c r="G25" s="191" t="s">
        <v>1405</v>
      </c>
      <c r="H25" s="115" t="s">
        <v>788</v>
      </c>
      <c r="I25" s="207" t="s">
        <v>1406</v>
      </c>
    </row>
    <row r="26" spans="1:9" s="21" customFormat="1" ht="15.75">
      <c r="A26" s="294"/>
      <c r="B26" s="247" t="s">
        <v>1403</v>
      </c>
      <c r="C26" s="303"/>
      <c r="D26" s="303"/>
      <c r="E26" s="294" t="s">
        <v>1392</v>
      </c>
      <c r="F26" s="247" t="s">
        <v>1407</v>
      </c>
      <c r="G26" s="247" t="s">
        <v>1407</v>
      </c>
      <c r="H26" s="216" t="s">
        <v>1394</v>
      </c>
      <c r="I26" s="295" t="s">
        <v>1408</v>
      </c>
    </row>
    <row r="27" spans="1:9" s="21" customFormat="1" ht="15.75">
      <c r="A27" s="298"/>
      <c r="B27" s="282"/>
      <c r="C27" s="304"/>
      <c r="D27" s="304"/>
      <c r="E27" s="288"/>
      <c r="F27" s="282" t="s">
        <v>1409</v>
      </c>
      <c r="G27" s="282" t="s">
        <v>1409</v>
      </c>
      <c r="H27" s="218" t="s">
        <v>1396</v>
      </c>
      <c r="I27" s="276"/>
    </row>
    <row r="28" spans="1:9" s="21" customFormat="1" ht="15.75">
      <c r="A28" s="291">
        <v>4</v>
      </c>
      <c r="B28" s="300" t="s">
        <v>1410</v>
      </c>
      <c r="C28" s="302">
        <v>18000</v>
      </c>
      <c r="D28" s="302">
        <v>18000</v>
      </c>
      <c r="E28" s="291" t="s">
        <v>74</v>
      </c>
      <c r="F28" s="191" t="s">
        <v>1411</v>
      </c>
      <c r="G28" s="191" t="s">
        <v>1411</v>
      </c>
      <c r="H28" s="115" t="s">
        <v>788</v>
      </c>
      <c r="I28" s="207" t="s">
        <v>1412</v>
      </c>
    </row>
    <row r="29" spans="1:9" s="21" customFormat="1" ht="15.75">
      <c r="A29" s="217"/>
      <c r="B29" s="251" t="s">
        <v>1413</v>
      </c>
      <c r="C29" s="303"/>
      <c r="D29" s="303"/>
      <c r="E29" s="294" t="s">
        <v>1392</v>
      </c>
      <c r="F29" s="247" t="s">
        <v>1414</v>
      </c>
      <c r="G29" s="247" t="s">
        <v>1414</v>
      </c>
      <c r="H29" s="216" t="s">
        <v>1394</v>
      </c>
      <c r="I29" s="295" t="s">
        <v>1415</v>
      </c>
    </row>
    <row r="30" spans="1:9" s="21" customFormat="1" ht="15.75">
      <c r="A30" s="288"/>
      <c r="B30" s="247" t="s">
        <v>1403</v>
      </c>
      <c r="C30" s="304"/>
      <c r="D30" s="304"/>
      <c r="E30" s="288"/>
      <c r="F30" s="158"/>
      <c r="G30" s="158"/>
      <c r="H30" s="218" t="s">
        <v>1396</v>
      </c>
      <c r="I30" s="276"/>
    </row>
    <row r="31" spans="1:9" s="21" customFormat="1" ht="15.75">
      <c r="A31" s="291">
        <v>5</v>
      </c>
      <c r="B31" s="191" t="s">
        <v>1416</v>
      </c>
      <c r="C31" s="302">
        <v>18000</v>
      </c>
      <c r="D31" s="302">
        <v>18000</v>
      </c>
      <c r="E31" s="291" t="s">
        <v>74</v>
      </c>
      <c r="F31" s="191" t="s">
        <v>1417</v>
      </c>
      <c r="G31" s="191" t="s">
        <v>1417</v>
      </c>
      <c r="H31" s="115" t="s">
        <v>788</v>
      </c>
      <c r="I31" s="207" t="s">
        <v>1399</v>
      </c>
    </row>
    <row r="32" spans="1:9" s="21" customFormat="1" ht="15.75">
      <c r="A32" s="217"/>
      <c r="B32" s="247" t="s">
        <v>1418</v>
      </c>
      <c r="C32" s="303"/>
      <c r="D32" s="303"/>
      <c r="E32" s="294" t="s">
        <v>1392</v>
      </c>
      <c r="F32" s="247" t="s">
        <v>1419</v>
      </c>
      <c r="G32" s="247" t="s">
        <v>1419</v>
      </c>
      <c r="H32" s="216" t="s">
        <v>1394</v>
      </c>
      <c r="I32" s="295" t="s">
        <v>1420</v>
      </c>
    </row>
    <row r="33" spans="1:9" s="21" customFormat="1" ht="15.75">
      <c r="A33" s="288"/>
      <c r="B33" s="247" t="s">
        <v>1403</v>
      </c>
      <c r="C33" s="304"/>
      <c r="D33" s="304"/>
      <c r="E33" s="288"/>
      <c r="F33" s="282" t="s">
        <v>1414</v>
      </c>
      <c r="G33" s="282" t="s">
        <v>1414</v>
      </c>
      <c r="H33" s="218" t="s">
        <v>1396</v>
      </c>
      <c r="I33" s="276"/>
    </row>
    <row r="34" spans="1:9" s="21" customFormat="1" ht="15.75">
      <c r="A34" s="187">
        <v>6</v>
      </c>
      <c r="B34" s="181" t="s">
        <v>1410</v>
      </c>
      <c r="C34" s="311">
        <v>18000</v>
      </c>
      <c r="D34" s="311">
        <v>18000</v>
      </c>
      <c r="E34" s="283" t="s">
        <v>74</v>
      </c>
      <c r="F34" s="181" t="s">
        <v>1421</v>
      </c>
      <c r="G34" s="181" t="s">
        <v>1421</v>
      </c>
      <c r="H34" s="63" t="s">
        <v>788</v>
      </c>
      <c r="I34" s="312" t="s">
        <v>1399</v>
      </c>
    </row>
    <row r="35" spans="1:9" s="21" customFormat="1" ht="31.5">
      <c r="A35" s="298"/>
      <c r="B35" s="282" t="s">
        <v>1454</v>
      </c>
      <c r="C35" s="304"/>
      <c r="D35" s="304"/>
      <c r="E35" s="298" t="s">
        <v>1392</v>
      </c>
      <c r="F35" s="282" t="s">
        <v>1455</v>
      </c>
      <c r="G35" s="282" t="s">
        <v>1455</v>
      </c>
      <c r="H35" s="218" t="s">
        <v>1456</v>
      </c>
      <c r="I35" s="296" t="s">
        <v>1422</v>
      </c>
    </row>
    <row r="36" spans="1:9" s="21" customFormat="1" ht="15.75">
      <c r="A36" s="185">
        <v>7</v>
      </c>
      <c r="B36" s="191" t="s">
        <v>1428</v>
      </c>
      <c r="C36" s="302">
        <v>5497.66</v>
      </c>
      <c r="D36" s="302">
        <v>5497.66</v>
      </c>
      <c r="E36" s="291" t="s">
        <v>74</v>
      </c>
      <c r="F36" s="120" t="s">
        <v>1429</v>
      </c>
      <c r="G36" s="120" t="s">
        <v>1429</v>
      </c>
      <c r="H36" s="115" t="s">
        <v>788</v>
      </c>
      <c r="I36" s="207" t="s">
        <v>1412</v>
      </c>
    </row>
    <row r="37" spans="1:9" s="21" customFormat="1" ht="15.75">
      <c r="A37" s="294"/>
      <c r="B37" s="247" t="s">
        <v>1430</v>
      </c>
      <c r="C37" s="303"/>
      <c r="D37" s="303"/>
      <c r="E37" s="294" t="s">
        <v>1392</v>
      </c>
      <c r="F37" s="220" t="s">
        <v>1431</v>
      </c>
      <c r="G37" s="220" t="s">
        <v>1431</v>
      </c>
      <c r="H37" s="216" t="s">
        <v>1394</v>
      </c>
      <c r="I37" s="295" t="s">
        <v>1432</v>
      </c>
    </row>
    <row r="38" spans="1:9" s="21" customFormat="1" ht="15.75">
      <c r="A38" s="298"/>
      <c r="B38" s="282"/>
      <c r="C38" s="304"/>
      <c r="D38" s="304"/>
      <c r="E38" s="288"/>
      <c r="F38" s="158" t="s">
        <v>1433</v>
      </c>
      <c r="G38" s="158" t="s">
        <v>1433</v>
      </c>
      <c r="H38" s="218" t="s">
        <v>1396</v>
      </c>
      <c r="I38" s="276"/>
    </row>
    <row r="39" spans="1:9" s="21" customFormat="1" ht="15.75">
      <c r="C39" s="163">
        <f>SUM(C19:C38)</f>
        <v>93880.06</v>
      </c>
      <c r="D39" s="310"/>
      <c r="E39" s="25"/>
      <c r="F39" s="59"/>
      <c r="G39" s="59"/>
    </row>
    <row r="40" spans="1:9" s="21" customFormat="1" ht="15.75">
      <c r="C40" s="310"/>
      <c r="D40" s="310"/>
      <c r="E40" s="25"/>
      <c r="F40" s="59"/>
      <c r="G40" s="59"/>
    </row>
    <row r="41" spans="1:9" s="21" customFormat="1" ht="15.75">
      <c r="C41" s="310"/>
      <c r="D41" s="310"/>
      <c r="E41" s="25"/>
      <c r="F41" s="59"/>
      <c r="G41" s="59"/>
    </row>
    <row r="42" spans="1:9">
      <c r="A42" s="1"/>
      <c r="B42" s="1"/>
      <c r="C42" s="287"/>
      <c r="D42" s="287"/>
      <c r="H42" s="1"/>
    </row>
    <row r="43" spans="1:9">
      <c r="A43" s="1"/>
      <c r="B43" s="1"/>
      <c r="C43" s="287"/>
      <c r="D43" s="287"/>
      <c r="H43" s="1"/>
    </row>
    <row r="44" spans="1:9">
      <c r="A44" s="1"/>
      <c r="B44" s="1"/>
      <c r="C44" s="287"/>
      <c r="D44" s="287"/>
      <c r="H44" s="1"/>
    </row>
    <row r="45" spans="1:9">
      <c r="A45" s="1"/>
      <c r="B45" s="1"/>
      <c r="C45" s="287"/>
      <c r="D45" s="287"/>
      <c r="H45" s="1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97CAF-5646-4F00-9CBE-718AE58FD555}">
  <sheetPr>
    <tabColor rgb="FF0070C0"/>
  </sheetPr>
  <dimension ref="A1:I11"/>
  <sheetViews>
    <sheetView zoomScale="130" zoomScaleNormal="130" workbookViewId="0">
      <selection activeCell="C10" sqref="C10"/>
    </sheetView>
  </sheetViews>
  <sheetFormatPr defaultColWidth="9" defaultRowHeight="24"/>
  <cols>
    <col min="1" max="1" width="5.75" style="15" customWidth="1"/>
    <col min="2" max="2" width="20.5" style="1" customWidth="1"/>
    <col min="3" max="3" width="13.875" style="18" customWidth="1"/>
    <col min="4" max="4" width="12.625" style="18" customWidth="1"/>
    <col min="5" max="5" width="11.625" style="15" customWidth="1"/>
    <col min="6" max="6" width="21" style="17" customWidth="1"/>
    <col min="7" max="7" width="20.5" style="17" customWidth="1"/>
    <col min="8" max="8" width="13.5" style="15" bestFit="1" customWidth="1"/>
    <col min="9" max="9" width="22" style="1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18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87</v>
      </c>
      <c r="B4" s="354"/>
      <c r="C4" s="354"/>
      <c r="D4" s="354"/>
      <c r="E4" s="354"/>
      <c r="F4" s="354"/>
      <c r="G4" s="354"/>
      <c r="H4" s="354"/>
      <c r="I4" s="354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7" customFormat="1" ht="15.75">
      <c r="A6" s="42"/>
      <c r="B6" s="29" t="s">
        <v>58</v>
      </c>
      <c r="C6" s="355" t="s">
        <v>60</v>
      </c>
      <c r="D6" s="356"/>
      <c r="E6" s="356"/>
      <c r="F6" s="356"/>
      <c r="G6" s="356"/>
      <c r="H6" s="356"/>
      <c r="I6" s="357"/>
    </row>
    <row r="7" spans="1:9" s="27" customFormat="1" ht="15.75">
      <c r="A7" s="42"/>
      <c r="B7" s="73" t="s">
        <v>59</v>
      </c>
      <c r="C7" s="43"/>
      <c r="D7" s="43"/>
      <c r="E7" s="35"/>
      <c r="F7" s="34"/>
      <c r="G7" s="34"/>
      <c r="H7" s="35"/>
      <c r="I7" s="53"/>
    </row>
    <row r="8" spans="1:9" s="27" customFormat="1" ht="63">
      <c r="A8" s="115">
        <v>1</v>
      </c>
      <c r="B8" s="158" t="s">
        <v>79</v>
      </c>
      <c r="C8" s="151">
        <v>10000</v>
      </c>
      <c r="D8" s="71">
        <v>9939</v>
      </c>
      <c r="E8" s="162" t="s">
        <v>74</v>
      </c>
      <c r="F8" s="159" t="s">
        <v>80</v>
      </c>
      <c r="G8" s="159" t="s">
        <v>80</v>
      </c>
      <c r="H8" s="160" t="s">
        <v>81</v>
      </c>
      <c r="I8" s="91" t="s">
        <v>82</v>
      </c>
    </row>
    <row r="9" spans="1:9" s="27" customFormat="1" ht="63">
      <c r="A9" s="63">
        <v>2</v>
      </c>
      <c r="B9" s="158" t="s">
        <v>83</v>
      </c>
      <c r="C9" s="37">
        <v>43000</v>
      </c>
      <c r="D9" s="37">
        <v>42711</v>
      </c>
      <c r="E9" s="162" t="s">
        <v>74</v>
      </c>
      <c r="F9" s="159" t="s">
        <v>84</v>
      </c>
      <c r="G9" s="159" t="s">
        <v>84</v>
      </c>
      <c r="H9" s="161" t="s">
        <v>81</v>
      </c>
      <c r="I9" s="91" t="s">
        <v>85</v>
      </c>
    </row>
    <row r="10" spans="1:9" s="27" customFormat="1" ht="15.75">
      <c r="A10" s="31"/>
      <c r="C10" s="163">
        <f>SUM(C8:C9)</f>
        <v>53000</v>
      </c>
      <c r="D10" s="55"/>
      <c r="E10" s="31"/>
      <c r="F10" s="56"/>
      <c r="G10" s="56"/>
      <c r="H10" s="31"/>
    </row>
    <row r="11" spans="1:9" s="27" customFormat="1" ht="15.75">
      <c r="A11" s="31"/>
      <c r="C11" s="55"/>
      <c r="D11" s="55"/>
      <c r="E11" s="31"/>
      <c r="F11" s="56"/>
      <c r="G11" s="56"/>
      <c r="H11" s="31"/>
    </row>
  </sheetData>
  <mergeCells count="5"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4EA98-5255-4D23-9362-1F401DAA625E}">
  <sheetPr>
    <tabColor rgb="FF0070C0"/>
  </sheetPr>
  <dimension ref="A1:K18"/>
  <sheetViews>
    <sheetView topLeftCell="A10" zoomScale="130" zoomScaleNormal="130" workbookViewId="0">
      <selection activeCell="C18" sqref="C18"/>
    </sheetView>
  </sheetViews>
  <sheetFormatPr defaultColWidth="9" defaultRowHeight="24"/>
  <cols>
    <col min="1" max="1" width="5.75" style="15" customWidth="1"/>
    <col min="2" max="2" width="23.625" style="32" customWidth="1"/>
    <col min="3" max="3" width="13.25" style="104" customWidth="1"/>
    <col min="4" max="4" width="11.75" style="104" customWidth="1"/>
    <col min="5" max="5" width="11.25" style="15" customWidth="1"/>
    <col min="6" max="6" width="13.375" style="1" customWidth="1"/>
    <col min="7" max="7" width="10.625" style="17" customWidth="1"/>
    <col min="8" max="8" width="14" style="17" customWidth="1"/>
    <col min="9" max="9" width="10.625" style="17" customWidth="1"/>
    <col min="10" max="10" width="12.25" style="15" customWidth="1"/>
    <col min="11" max="11" width="18.25" style="17" customWidth="1"/>
    <col min="12" max="16384" width="9" style="1"/>
  </cols>
  <sheetData>
    <row r="1" spans="1:11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  <c r="J1" s="353"/>
      <c r="K1" s="353"/>
    </row>
    <row r="2" spans="1:11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  <c r="J2" s="354"/>
      <c r="K2" s="354"/>
    </row>
    <row r="3" spans="1:11" s="16" customFormat="1" ht="20.25">
      <c r="A3" s="354" t="s">
        <v>19</v>
      </c>
      <c r="B3" s="354"/>
      <c r="C3" s="354"/>
      <c r="D3" s="354"/>
      <c r="E3" s="354"/>
      <c r="F3" s="354"/>
      <c r="G3" s="354"/>
      <c r="H3" s="354"/>
      <c r="I3" s="354"/>
      <c r="J3" s="354"/>
      <c r="K3" s="354"/>
    </row>
    <row r="4" spans="1:11" s="16" customFormat="1" ht="20.25">
      <c r="A4" s="361" t="s">
        <v>87</v>
      </c>
      <c r="B4" s="361"/>
      <c r="C4" s="361"/>
      <c r="D4" s="361"/>
      <c r="E4" s="361"/>
      <c r="F4" s="361"/>
      <c r="G4" s="361"/>
      <c r="H4" s="361"/>
      <c r="I4" s="361"/>
      <c r="J4" s="361"/>
      <c r="K4" s="361"/>
    </row>
    <row r="5" spans="1:11" s="27" customFormat="1" ht="33.75" customHeight="1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360" t="s">
        <v>5</v>
      </c>
      <c r="G5" s="360"/>
      <c r="H5" s="360" t="s">
        <v>57</v>
      </c>
      <c r="I5" s="360"/>
      <c r="J5" s="19" t="s">
        <v>6</v>
      </c>
      <c r="K5" s="19" t="s">
        <v>7</v>
      </c>
    </row>
    <row r="6" spans="1:11" s="31" customFormat="1" ht="15.75">
      <c r="A6" s="42"/>
      <c r="B6" s="29" t="s">
        <v>58</v>
      </c>
      <c r="C6" s="66"/>
      <c r="D6" s="66"/>
      <c r="E6" s="37"/>
      <c r="F6" s="364"/>
      <c r="G6" s="365"/>
      <c r="H6" s="364"/>
      <c r="I6" s="365"/>
      <c r="J6" s="42"/>
      <c r="K6" s="30"/>
    </row>
    <row r="7" spans="1:11" s="31" customFormat="1" ht="47.25">
      <c r="A7" s="42">
        <v>1</v>
      </c>
      <c r="B7" s="98" t="s">
        <v>1361</v>
      </c>
      <c r="C7" s="43">
        <v>61086.3</v>
      </c>
      <c r="D7" s="43">
        <f>SUM(C7)</f>
        <v>61086.3</v>
      </c>
      <c r="E7" s="63" t="s">
        <v>104</v>
      </c>
      <c r="F7" s="358" t="s">
        <v>1371</v>
      </c>
      <c r="G7" s="359"/>
      <c r="H7" s="358" t="s">
        <v>1371</v>
      </c>
      <c r="I7" s="359"/>
      <c r="J7" s="63" t="s">
        <v>1360</v>
      </c>
      <c r="K7" s="98" t="s">
        <v>1372</v>
      </c>
    </row>
    <row r="8" spans="1:11" s="31" customFormat="1" ht="47.25">
      <c r="A8" s="42">
        <v>2</v>
      </c>
      <c r="B8" s="98" t="s">
        <v>1362</v>
      </c>
      <c r="C8" s="43">
        <v>446400</v>
      </c>
      <c r="D8" s="43">
        <f>SUM(C8)</f>
        <v>446400</v>
      </c>
      <c r="E8" s="63" t="s">
        <v>104</v>
      </c>
      <c r="F8" s="358" t="s">
        <v>1373</v>
      </c>
      <c r="G8" s="359"/>
      <c r="H8" s="358" t="s">
        <v>1373</v>
      </c>
      <c r="I8" s="359"/>
      <c r="J8" s="63" t="s">
        <v>1360</v>
      </c>
      <c r="K8" s="98" t="s">
        <v>1374</v>
      </c>
    </row>
    <row r="9" spans="1:11" s="31" customFormat="1" ht="47.25">
      <c r="A9" s="42">
        <v>3</v>
      </c>
      <c r="B9" s="98" t="s">
        <v>1363</v>
      </c>
      <c r="C9" s="43">
        <v>7480</v>
      </c>
      <c r="D9" s="43">
        <f>SUM(C9)</f>
        <v>7480</v>
      </c>
      <c r="E9" s="63" t="s">
        <v>104</v>
      </c>
      <c r="F9" s="362" t="s">
        <v>1375</v>
      </c>
      <c r="G9" s="363"/>
      <c r="H9" s="362" t="s">
        <v>1375</v>
      </c>
      <c r="I9" s="363"/>
      <c r="J9" s="63" t="s">
        <v>1360</v>
      </c>
      <c r="K9" s="98" t="s">
        <v>1376</v>
      </c>
    </row>
    <row r="10" spans="1:11" s="31" customFormat="1" ht="47.25">
      <c r="A10" s="42">
        <v>4</v>
      </c>
      <c r="B10" s="98" t="s">
        <v>1364</v>
      </c>
      <c r="C10" s="43">
        <v>54778.65</v>
      </c>
      <c r="D10" s="43">
        <f>SUM(C10)</f>
        <v>54778.65</v>
      </c>
      <c r="E10" s="63" t="s">
        <v>104</v>
      </c>
      <c r="F10" s="358" t="s">
        <v>1377</v>
      </c>
      <c r="G10" s="359"/>
      <c r="H10" s="358" t="s">
        <v>1377</v>
      </c>
      <c r="I10" s="359"/>
      <c r="J10" s="63" t="s">
        <v>1360</v>
      </c>
      <c r="K10" s="98" t="s">
        <v>1378</v>
      </c>
    </row>
    <row r="11" spans="1:11" s="31" customFormat="1" ht="15.75">
      <c r="B11" s="67"/>
      <c r="C11" s="102">
        <f>SUM(C7:C10)</f>
        <v>569744.94999999995</v>
      </c>
      <c r="D11" s="97"/>
      <c r="E11" s="58"/>
      <c r="F11" s="366"/>
      <c r="G11" s="366"/>
      <c r="H11" s="366"/>
      <c r="I11" s="366"/>
      <c r="J11" s="58"/>
      <c r="K11" s="67"/>
    </row>
    <row r="12" spans="1:11" s="27" customFormat="1" ht="15.75">
      <c r="A12" s="42"/>
      <c r="B12" s="29" t="s">
        <v>59</v>
      </c>
      <c r="C12" s="66"/>
      <c r="D12" s="66"/>
      <c r="E12" s="42"/>
      <c r="F12" s="367"/>
      <c r="G12" s="368"/>
      <c r="H12" s="367"/>
      <c r="I12" s="368"/>
      <c r="J12" s="42"/>
      <c r="K12" s="30"/>
    </row>
    <row r="13" spans="1:11" s="27" customFormat="1" ht="31.5">
      <c r="A13" s="42">
        <v>1</v>
      </c>
      <c r="B13" s="98" t="s">
        <v>1367</v>
      </c>
      <c r="C13" s="43">
        <v>17988.47</v>
      </c>
      <c r="D13" s="43">
        <f t="shared" ref="D13:D14" si="0">SUM(C13)</f>
        <v>17988.47</v>
      </c>
      <c r="E13" s="63" t="s">
        <v>104</v>
      </c>
      <c r="F13" s="358" t="s">
        <v>1369</v>
      </c>
      <c r="G13" s="359"/>
      <c r="H13" s="358" t="s">
        <v>1369</v>
      </c>
      <c r="I13" s="359"/>
      <c r="J13" s="63" t="s">
        <v>1360</v>
      </c>
      <c r="K13" s="98" t="s">
        <v>1370</v>
      </c>
    </row>
    <row r="14" spans="1:11" s="27" customFormat="1" ht="78.75">
      <c r="A14" s="42">
        <v>2</v>
      </c>
      <c r="B14" s="98" t="s">
        <v>1387</v>
      </c>
      <c r="C14" s="43">
        <v>500000</v>
      </c>
      <c r="D14" s="43">
        <f t="shared" si="0"/>
        <v>500000</v>
      </c>
      <c r="E14" s="63" t="s">
        <v>104</v>
      </c>
      <c r="F14" s="358" t="s">
        <v>1380</v>
      </c>
      <c r="G14" s="359"/>
      <c r="H14" s="358" t="s">
        <v>1380</v>
      </c>
      <c r="I14" s="359"/>
      <c r="J14" s="63" t="s">
        <v>1360</v>
      </c>
      <c r="K14" s="98" t="s">
        <v>1379</v>
      </c>
    </row>
    <row r="15" spans="1:11" s="27" customFormat="1" ht="47.25">
      <c r="A15" s="42">
        <v>3</v>
      </c>
      <c r="B15" s="98" t="s">
        <v>1365</v>
      </c>
      <c r="C15" s="43">
        <v>5564</v>
      </c>
      <c r="D15" s="43">
        <f>SUM(C15)</f>
        <v>5564</v>
      </c>
      <c r="E15" s="63" t="s">
        <v>104</v>
      </c>
      <c r="F15" s="358" t="s">
        <v>1381</v>
      </c>
      <c r="G15" s="359"/>
      <c r="H15" s="358" t="s">
        <v>1381</v>
      </c>
      <c r="I15" s="359"/>
      <c r="J15" s="63" t="s">
        <v>1360</v>
      </c>
      <c r="K15" s="98" t="s">
        <v>1382</v>
      </c>
    </row>
    <row r="16" spans="1:11" s="27" customFormat="1" ht="47.25">
      <c r="A16" s="42">
        <v>4</v>
      </c>
      <c r="B16" s="98" t="s">
        <v>1366</v>
      </c>
      <c r="C16" s="43">
        <v>4761.5</v>
      </c>
      <c r="D16" s="43">
        <f>SUM(C16)</f>
        <v>4761.5</v>
      </c>
      <c r="E16" s="63" t="s">
        <v>104</v>
      </c>
      <c r="F16" s="358" t="s">
        <v>1383</v>
      </c>
      <c r="G16" s="359"/>
      <c r="H16" s="358" t="s">
        <v>1383</v>
      </c>
      <c r="I16" s="359"/>
      <c r="J16" s="63" t="s">
        <v>1360</v>
      </c>
      <c r="K16" s="98" t="s">
        <v>1385</v>
      </c>
    </row>
    <row r="17" spans="1:11" s="21" customFormat="1" ht="47.25">
      <c r="A17" s="42">
        <v>5</v>
      </c>
      <c r="B17" s="98" t="s">
        <v>1368</v>
      </c>
      <c r="C17" s="43">
        <v>22985.74</v>
      </c>
      <c r="D17" s="43">
        <f>SUM(C17)</f>
        <v>22985.74</v>
      </c>
      <c r="E17" s="63" t="s">
        <v>104</v>
      </c>
      <c r="F17" s="358" t="s">
        <v>1384</v>
      </c>
      <c r="G17" s="359"/>
      <c r="H17" s="358" t="s">
        <v>1384</v>
      </c>
      <c r="I17" s="359"/>
      <c r="J17" s="63" t="s">
        <v>1360</v>
      </c>
      <c r="K17" s="293" t="s">
        <v>1386</v>
      </c>
    </row>
    <row r="18" spans="1:11" s="21" customFormat="1" ht="15.75">
      <c r="A18" s="25"/>
      <c r="B18" s="56"/>
      <c r="C18" s="284">
        <f>SUM(C13:C17)</f>
        <v>551299.71</v>
      </c>
      <c r="D18" s="106"/>
      <c r="E18" s="25"/>
      <c r="G18" s="59"/>
      <c r="H18" s="59"/>
      <c r="I18" s="59"/>
      <c r="J18" s="25"/>
      <c r="K18" s="59"/>
    </row>
  </sheetData>
  <mergeCells count="30">
    <mergeCell ref="F6:G6"/>
    <mergeCell ref="H6:I6"/>
    <mergeCell ref="F11:G11"/>
    <mergeCell ref="H11:I11"/>
    <mergeCell ref="F14:G14"/>
    <mergeCell ref="H14:I14"/>
    <mergeCell ref="H7:I7"/>
    <mergeCell ref="F7:G7"/>
    <mergeCell ref="F10:G10"/>
    <mergeCell ref="H10:I10"/>
    <mergeCell ref="F13:G13"/>
    <mergeCell ref="F12:G12"/>
    <mergeCell ref="H13:I13"/>
    <mergeCell ref="H12:I12"/>
    <mergeCell ref="F17:G17"/>
    <mergeCell ref="H17:I17"/>
    <mergeCell ref="A1:K1"/>
    <mergeCell ref="H5:I5"/>
    <mergeCell ref="F5:G5"/>
    <mergeCell ref="A4:K4"/>
    <mergeCell ref="A3:K3"/>
    <mergeCell ref="A2:K2"/>
    <mergeCell ref="F15:G15"/>
    <mergeCell ref="H15:I15"/>
    <mergeCell ref="F16:G16"/>
    <mergeCell ref="H16:I16"/>
    <mergeCell ref="F8:G8"/>
    <mergeCell ref="H8:I8"/>
    <mergeCell ref="F9:G9"/>
    <mergeCell ref="H9:I9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85555-2312-4158-8518-FE0F26162B65}">
  <sheetPr>
    <tabColor rgb="FF0070C0"/>
  </sheetPr>
  <dimension ref="A1:I10"/>
  <sheetViews>
    <sheetView zoomScale="130" zoomScaleNormal="130" workbookViewId="0">
      <selection activeCell="C9" sqref="C9"/>
    </sheetView>
  </sheetViews>
  <sheetFormatPr defaultColWidth="9" defaultRowHeight="24"/>
  <cols>
    <col min="1" max="1" width="5.75" style="15" customWidth="1"/>
    <col min="2" max="2" width="21.125" style="32" customWidth="1"/>
    <col min="3" max="3" width="12.5" style="18" bestFit="1" customWidth="1"/>
    <col min="4" max="4" width="11.875" style="18" customWidth="1"/>
    <col min="5" max="5" width="11.25" style="15" customWidth="1"/>
    <col min="6" max="6" width="21.625" style="17" customWidth="1"/>
    <col min="7" max="7" width="20.875" style="17" customWidth="1"/>
    <col min="8" max="8" width="13.5" style="15" bestFit="1" customWidth="1"/>
    <col min="9" max="9" width="21.75" style="17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63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87</v>
      </c>
      <c r="B4" s="354"/>
      <c r="C4" s="354"/>
      <c r="D4" s="354"/>
      <c r="E4" s="354"/>
      <c r="F4" s="354"/>
      <c r="G4" s="354"/>
      <c r="H4" s="354"/>
      <c r="I4" s="354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1" customFormat="1" ht="15.75">
      <c r="A6" s="42"/>
      <c r="B6" s="29" t="s">
        <v>58</v>
      </c>
      <c r="C6" s="355" t="s">
        <v>60</v>
      </c>
      <c r="D6" s="356"/>
      <c r="E6" s="356"/>
      <c r="F6" s="356"/>
      <c r="G6" s="356"/>
      <c r="H6" s="356"/>
      <c r="I6" s="357"/>
    </row>
    <row r="7" spans="1:9" s="21" customFormat="1" ht="15.75">
      <c r="A7" s="94"/>
      <c r="B7" s="100" t="s">
        <v>59</v>
      </c>
      <c r="C7" s="36"/>
      <c r="D7" s="36"/>
      <c r="E7" s="71"/>
      <c r="F7" s="75"/>
      <c r="G7" s="75"/>
      <c r="H7" s="71"/>
      <c r="I7" s="75"/>
    </row>
    <row r="8" spans="1:9" s="21" customFormat="1" ht="36.75" customHeight="1">
      <c r="A8" s="153">
        <v>1</v>
      </c>
      <c r="B8" s="154" t="s">
        <v>76</v>
      </c>
      <c r="C8" s="155">
        <v>7286.7</v>
      </c>
      <c r="D8" s="156">
        <v>7286.7</v>
      </c>
      <c r="E8" s="63" t="s">
        <v>74</v>
      </c>
      <c r="F8" s="157" t="s">
        <v>77</v>
      </c>
      <c r="G8" s="157" t="s">
        <v>77</v>
      </c>
      <c r="H8" s="153" t="s">
        <v>75</v>
      </c>
      <c r="I8" s="98" t="s">
        <v>78</v>
      </c>
    </row>
    <row r="9" spans="1:9" s="21" customFormat="1" ht="15.75">
      <c r="A9" s="25"/>
      <c r="B9" s="56"/>
      <c r="C9" s="163">
        <f>SUM(C8)</f>
        <v>7286.7</v>
      </c>
      <c r="D9" s="60"/>
      <c r="E9" s="25"/>
      <c r="F9" s="59"/>
      <c r="G9" s="59"/>
      <c r="H9" s="25"/>
      <c r="I9" s="59"/>
    </row>
    <row r="10" spans="1:9" s="21" customFormat="1" ht="15.75">
      <c r="A10" s="25"/>
      <c r="B10" s="56"/>
      <c r="C10" s="60"/>
      <c r="D10" s="60"/>
      <c r="E10" s="25"/>
      <c r="F10" s="59"/>
      <c r="G10" s="59"/>
      <c r="H10" s="25"/>
      <c r="I10" s="59"/>
    </row>
  </sheetData>
  <mergeCells count="5"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C5C3A-5F20-45B5-854B-BE1D87193051}">
  <sheetPr>
    <tabColor rgb="FF0070C0"/>
  </sheetPr>
  <dimension ref="A1:I9"/>
  <sheetViews>
    <sheetView zoomScale="130" zoomScaleNormal="130" workbookViewId="0">
      <selection activeCell="F11" sqref="F11"/>
    </sheetView>
  </sheetViews>
  <sheetFormatPr defaultColWidth="9" defaultRowHeight="24"/>
  <cols>
    <col min="1" max="1" width="5.75" style="15" customWidth="1"/>
    <col min="2" max="2" width="20.875" style="17" customWidth="1"/>
    <col min="3" max="3" width="13.25" style="18" customWidth="1"/>
    <col min="4" max="4" width="12" style="18" customWidth="1"/>
    <col min="5" max="5" width="11.25" style="15" customWidth="1"/>
    <col min="6" max="6" width="20.625" style="17" customWidth="1"/>
    <col min="7" max="7" width="20.75" style="17" customWidth="1"/>
    <col min="8" max="8" width="15" style="15" customWidth="1"/>
    <col min="9" max="9" width="20" style="17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23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87</v>
      </c>
      <c r="B4" s="354"/>
      <c r="C4" s="354"/>
      <c r="D4" s="354"/>
      <c r="E4" s="354"/>
      <c r="F4" s="354"/>
      <c r="G4" s="354"/>
      <c r="H4" s="354"/>
      <c r="I4" s="354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1" customFormat="1" ht="15.75">
      <c r="A6" s="42"/>
      <c r="B6" s="29" t="s">
        <v>58</v>
      </c>
      <c r="C6" s="355" t="s">
        <v>60</v>
      </c>
      <c r="D6" s="356"/>
      <c r="E6" s="356"/>
      <c r="F6" s="356"/>
      <c r="G6" s="356"/>
      <c r="H6" s="356"/>
      <c r="I6" s="357"/>
    </row>
    <row r="7" spans="1:9" s="21" customFormat="1" ht="15.75">
      <c r="A7" s="22"/>
      <c r="B7" s="41" t="s">
        <v>59</v>
      </c>
      <c r="C7" s="355" t="s">
        <v>62</v>
      </c>
      <c r="D7" s="356"/>
      <c r="E7" s="356"/>
      <c r="F7" s="356"/>
      <c r="G7" s="356"/>
      <c r="H7" s="356"/>
      <c r="I7" s="357"/>
    </row>
    <row r="8" spans="1:9" s="21" customFormat="1" ht="15.75">
      <c r="A8" s="25"/>
      <c r="B8" s="59"/>
      <c r="C8" s="60"/>
      <c r="D8" s="60"/>
      <c r="E8" s="25"/>
      <c r="F8" s="59"/>
      <c r="G8" s="59"/>
      <c r="H8" s="25"/>
      <c r="I8" s="59"/>
    </row>
    <row r="9" spans="1:9" s="21" customFormat="1" ht="15.75">
      <c r="A9" s="25"/>
      <c r="B9" s="59"/>
      <c r="C9" s="60"/>
      <c r="D9" s="60"/>
      <c r="E9" s="25"/>
      <c r="F9" s="59"/>
      <c r="G9" s="59"/>
      <c r="H9" s="25"/>
      <c r="I9" s="59"/>
    </row>
  </sheetData>
  <mergeCells count="6">
    <mergeCell ref="C7:I7"/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3B0D9-604A-48DB-9BD2-CB182838A92B}">
  <sheetPr>
    <tabColor rgb="FF0070C0"/>
  </sheetPr>
  <dimension ref="A1:I12"/>
  <sheetViews>
    <sheetView zoomScale="130" zoomScaleNormal="130" workbookViewId="0">
      <selection activeCell="C11" sqref="C11"/>
    </sheetView>
  </sheetViews>
  <sheetFormatPr defaultColWidth="9" defaultRowHeight="24"/>
  <cols>
    <col min="1" max="1" width="5.75" style="15" customWidth="1"/>
    <col min="2" max="2" width="21.375" style="17" customWidth="1"/>
    <col min="3" max="3" width="12.25" style="18" customWidth="1"/>
    <col min="4" max="4" width="12" style="18" customWidth="1"/>
    <col min="5" max="5" width="11.25" style="15" customWidth="1"/>
    <col min="6" max="6" width="20.625" style="17" customWidth="1"/>
    <col min="7" max="7" width="20.75" style="17" customWidth="1"/>
    <col min="8" max="8" width="13.5" style="15" bestFit="1" customWidth="1"/>
    <col min="9" max="9" width="23.125" style="17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27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87</v>
      </c>
      <c r="B4" s="354"/>
      <c r="C4" s="354"/>
      <c r="D4" s="354"/>
      <c r="E4" s="354"/>
      <c r="F4" s="354"/>
      <c r="G4" s="354"/>
      <c r="H4" s="354"/>
      <c r="I4" s="354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1" customFormat="1" ht="15.75">
      <c r="A6" s="42"/>
      <c r="B6" s="29" t="s">
        <v>58</v>
      </c>
      <c r="C6" s="43"/>
      <c r="D6" s="43"/>
      <c r="E6" s="35"/>
      <c r="F6" s="34"/>
      <c r="G6" s="34"/>
      <c r="H6" s="35"/>
      <c r="I6" s="53"/>
    </row>
    <row r="7" spans="1:9" s="21" customFormat="1" ht="31.5">
      <c r="A7" s="42">
        <v>1</v>
      </c>
      <c r="B7" s="30" t="s">
        <v>1475</v>
      </c>
      <c r="C7" s="43">
        <v>29029.1</v>
      </c>
      <c r="D7" s="43">
        <v>29029.1</v>
      </c>
      <c r="E7" s="35" t="s">
        <v>104</v>
      </c>
      <c r="F7" s="98" t="s">
        <v>1478</v>
      </c>
      <c r="G7" s="98" t="s">
        <v>1478</v>
      </c>
      <c r="H7" s="35" t="s">
        <v>788</v>
      </c>
      <c r="I7" s="98" t="s">
        <v>1480</v>
      </c>
    </row>
    <row r="8" spans="1:9" s="21" customFormat="1" ht="15.75">
      <c r="A8" s="324"/>
      <c r="B8" s="325"/>
      <c r="C8" s="33">
        <f>SUM(C7)</f>
        <v>29029.1</v>
      </c>
      <c r="D8" s="326"/>
      <c r="E8" s="64"/>
      <c r="F8" s="88"/>
      <c r="G8" s="88"/>
      <c r="H8" s="64"/>
      <c r="I8" s="323"/>
    </row>
    <row r="9" spans="1:9" s="21" customFormat="1" ht="15.75">
      <c r="A9" s="22"/>
      <c r="B9" s="41" t="s">
        <v>59</v>
      </c>
      <c r="C9" s="43"/>
      <c r="D9" s="43"/>
      <c r="E9" s="35"/>
      <c r="F9" s="34"/>
      <c r="G9" s="34"/>
      <c r="H9" s="35"/>
      <c r="I9" s="53"/>
    </row>
    <row r="10" spans="1:9" s="21" customFormat="1" ht="31.5">
      <c r="A10" s="42">
        <v>1</v>
      </c>
      <c r="B10" s="98" t="s">
        <v>1479</v>
      </c>
      <c r="C10" s="43">
        <v>2407.5</v>
      </c>
      <c r="D10" s="43">
        <v>2407.5</v>
      </c>
      <c r="E10" s="35" t="s">
        <v>104</v>
      </c>
      <c r="F10" s="38" t="s">
        <v>1476</v>
      </c>
      <c r="G10" s="38" t="s">
        <v>1476</v>
      </c>
      <c r="H10" s="35" t="s">
        <v>788</v>
      </c>
      <c r="I10" s="39" t="s">
        <v>1477</v>
      </c>
    </row>
    <row r="11" spans="1:9" s="21" customFormat="1" ht="15.75">
      <c r="A11" s="25"/>
      <c r="B11" s="59"/>
      <c r="C11" s="163">
        <f>SUM(C10)</f>
        <v>2407.5</v>
      </c>
      <c r="D11" s="60"/>
      <c r="E11" s="25"/>
      <c r="F11" s="59"/>
      <c r="G11" s="59"/>
      <c r="H11" s="25"/>
      <c r="I11" s="59"/>
    </row>
    <row r="12" spans="1:9" s="21" customFormat="1" ht="15.75">
      <c r="A12" s="25"/>
      <c r="B12" s="59"/>
      <c r="C12" s="60"/>
      <c r="D12" s="60"/>
      <c r="E12" s="25"/>
      <c r="F12" s="59"/>
      <c r="G12" s="59"/>
      <c r="H12" s="25"/>
      <c r="I12" s="59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5EA61-8A4C-452C-94FE-84E3913DC1B0}">
  <sheetPr>
    <tabColor rgb="FF0070C0"/>
  </sheetPr>
  <dimension ref="A1:I12"/>
  <sheetViews>
    <sheetView zoomScale="130" zoomScaleNormal="130" workbookViewId="0">
      <selection activeCell="C9" sqref="C9"/>
    </sheetView>
  </sheetViews>
  <sheetFormatPr defaultColWidth="9" defaultRowHeight="24"/>
  <cols>
    <col min="1" max="1" width="5.75" style="15" customWidth="1"/>
    <col min="2" max="2" width="19.125" style="17" customWidth="1"/>
    <col min="3" max="3" width="13.875" style="18" customWidth="1"/>
    <col min="4" max="4" width="13.125" style="18" customWidth="1"/>
    <col min="5" max="5" width="15.125" style="15" customWidth="1"/>
    <col min="6" max="7" width="18.75" style="17" customWidth="1"/>
    <col min="8" max="8" width="14.875" style="15" customWidth="1"/>
    <col min="9" max="9" width="20.875" style="17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29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87</v>
      </c>
      <c r="B4" s="354"/>
      <c r="C4" s="354"/>
      <c r="D4" s="354"/>
      <c r="E4" s="354"/>
      <c r="F4" s="354"/>
      <c r="G4" s="354"/>
      <c r="H4" s="354"/>
      <c r="I4" s="354"/>
    </row>
    <row r="5" spans="1:9" s="27" customFormat="1" ht="31.5">
      <c r="A5" s="19" t="s">
        <v>3</v>
      </c>
      <c r="B5" s="103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1" customFormat="1" ht="15.75">
      <c r="A6" s="42"/>
      <c r="B6" s="29" t="s">
        <v>58</v>
      </c>
      <c r="C6" s="355" t="s">
        <v>60</v>
      </c>
      <c r="D6" s="356"/>
      <c r="E6" s="356"/>
      <c r="F6" s="356"/>
      <c r="G6" s="356"/>
      <c r="H6" s="356"/>
      <c r="I6" s="357"/>
    </row>
    <row r="7" spans="1:9" s="21" customFormat="1" ht="15.75">
      <c r="A7" s="94"/>
      <c r="B7" s="100" t="s">
        <v>59</v>
      </c>
      <c r="C7" s="131"/>
      <c r="D7" s="131"/>
      <c r="E7" s="131"/>
      <c r="F7" s="131"/>
      <c r="G7" s="131"/>
      <c r="H7" s="131"/>
      <c r="I7" s="131"/>
    </row>
    <row r="8" spans="1:9" s="21" customFormat="1" ht="94.5">
      <c r="A8" s="313">
        <v>1</v>
      </c>
      <c r="B8" s="91" t="s">
        <v>1457</v>
      </c>
      <c r="C8" s="66">
        <v>2000</v>
      </c>
      <c r="D8" s="66">
        <v>1960</v>
      </c>
      <c r="E8" s="63" t="s">
        <v>1460</v>
      </c>
      <c r="F8" s="91" t="s">
        <v>1458</v>
      </c>
      <c r="G8" s="91" t="s">
        <v>1459</v>
      </c>
      <c r="H8" s="63" t="s">
        <v>1461</v>
      </c>
      <c r="I8" s="91" t="s">
        <v>1462</v>
      </c>
    </row>
    <row r="9" spans="1:9" s="21" customFormat="1" ht="15.75">
      <c r="A9" s="25"/>
      <c r="B9" s="59"/>
      <c r="C9" s="163">
        <f>SUM(C8)</f>
        <v>2000</v>
      </c>
      <c r="D9" s="60"/>
      <c r="E9" s="25"/>
      <c r="F9" s="59"/>
      <c r="G9" s="59"/>
      <c r="H9" s="25"/>
      <c r="I9" s="59"/>
    </row>
    <row r="10" spans="1:9" s="21" customFormat="1" ht="15.75">
      <c r="A10" s="25"/>
      <c r="B10" s="59"/>
      <c r="C10" s="60"/>
      <c r="D10" s="60"/>
      <c r="E10" s="25"/>
      <c r="F10" s="59"/>
      <c r="G10" s="59"/>
      <c r="H10" s="25"/>
      <c r="I10" s="59"/>
    </row>
    <row r="11" spans="1:9" s="21" customFormat="1" ht="15.75">
      <c r="A11" s="25"/>
      <c r="B11" s="59"/>
      <c r="C11" s="60"/>
      <c r="D11" s="60"/>
      <c r="E11" s="25"/>
      <c r="F11" s="59"/>
      <c r="G11" s="59"/>
      <c r="H11" s="25"/>
      <c r="I11" s="59"/>
    </row>
    <row r="12" spans="1:9" s="21" customFormat="1" ht="15.75">
      <c r="A12" s="25"/>
      <c r="B12" s="59"/>
      <c r="C12" s="60"/>
      <c r="D12" s="60"/>
      <c r="E12" s="25"/>
      <c r="F12" s="59"/>
      <c r="G12" s="59"/>
      <c r="H12" s="25"/>
      <c r="I12" s="59"/>
    </row>
  </sheetData>
  <mergeCells count="5"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25F56-8FCD-4659-9DF0-2C26FAB02708}">
  <sheetPr>
    <tabColor rgb="FF0070C0"/>
  </sheetPr>
  <dimension ref="A1:I9"/>
  <sheetViews>
    <sheetView zoomScale="130" zoomScaleNormal="130" workbookViewId="0">
      <selection activeCell="H12" sqref="H12"/>
    </sheetView>
  </sheetViews>
  <sheetFormatPr defaultColWidth="9" defaultRowHeight="24"/>
  <cols>
    <col min="1" max="1" width="5.75" style="15" customWidth="1"/>
    <col min="2" max="2" width="25.375" style="17" customWidth="1"/>
    <col min="3" max="3" width="13.25" style="18" customWidth="1"/>
    <col min="4" max="4" width="12" style="54" customWidth="1"/>
    <col min="5" max="5" width="14.75" style="15" customWidth="1"/>
    <col min="6" max="6" width="20.625" style="17" customWidth="1"/>
    <col min="7" max="7" width="20.75" style="17" customWidth="1"/>
    <col min="8" max="8" width="15" style="15" customWidth="1"/>
    <col min="9" max="9" width="18.625" style="17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30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87</v>
      </c>
      <c r="B4" s="354"/>
      <c r="C4" s="354"/>
      <c r="D4" s="354"/>
      <c r="E4" s="354"/>
      <c r="F4" s="354"/>
      <c r="G4" s="354"/>
      <c r="H4" s="354"/>
      <c r="I4" s="354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1" customFormat="1" ht="15.75">
      <c r="A6" s="42"/>
      <c r="B6" s="29" t="s">
        <v>58</v>
      </c>
      <c r="C6" s="355" t="s">
        <v>60</v>
      </c>
      <c r="D6" s="356"/>
      <c r="E6" s="356"/>
      <c r="F6" s="356"/>
      <c r="G6" s="356"/>
      <c r="H6" s="356"/>
      <c r="I6" s="357"/>
    </row>
    <row r="7" spans="1:9" s="21" customFormat="1" ht="15.75">
      <c r="A7" s="22"/>
      <c r="B7" s="41" t="s">
        <v>59</v>
      </c>
      <c r="C7" s="355" t="s">
        <v>62</v>
      </c>
      <c r="D7" s="356"/>
      <c r="E7" s="356"/>
      <c r="F7" s="356"/>
      <c r="G7" s="356"/>
      <c r="H7" s="356"/>
      <c r="I7" s="357"/>
    </row>
    <row r="8" spans="1:9" s="21" customFormat="1" ht="15.75">
      <c r="A8" s="25"/>
      <c r="B8" s="59"/>
      <c r="C8" s="60"/>
      <c r="D8" s="109"/>
      <c r="E8" s="25"/>
      <c r="F8" s="59"/>
      <c r="G8" s="59"/>
      <c r="H8" s="25"/>
      <c r="I8" s="59"/>
    </row>
    <row r="9" spans="1:9" s="21" customFormat="1" ht="15.75">
      <c r="A9" s="25"/>
      <c r="B9" s="59"/>
      <c r="C9" s="60"/>
      <c r="D9" s="109"/>
      <c r="E9" s="25"/>
      <c r="F9" s="59"/>
      <c r="G9" s="59"/>
      <c r="H9" s="25"/>
      <c r="I9" s="59"/>
    </row>
  </sheetData>
  <mergeCells count="6">
    <mergeCell ref="C7:I7"/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4F7BF-A729-479C-9A45-4BE766726F57}">
  <sheetPr>
    <tabColor rgb="FF0070C0"/>
  </sheetPr>
  <dimension ref="A1:I100"/>
  <sheetViews>
    <sheetView showWhiteSpace="0" view="pageLayout" zoomScale="130" zoomScaleNormal="130" zoomScalePageLayoutView="130" workbookViewId="0">
      <selection activeCell="D14" sqref="D14"/>
    </sheetView>
  </sheetViews>
  <sheetFormatPr defaultColWidth="9" defaultRowHeight="24"/>
  <cols>
    <col min="1" max="1" width="5.75" style="119" customWidth="1"/>
    <col min="2" max="2" width="25.375" style="40" customWidth="1"/>
    <col min="3" max="3" width="12.75" style="18" bestFit="1" customWidth="1"/>
    <col min="4" max="4" width="11.875" style="238" customWidth="1"/>
    <col min="5" max="5" width="12" style="15" customWidth="1"/>
    <col min="6" max="6" width="18.75" style="32" customWidth="1"/>
    <col min="7" max="7" width="18.875" style="32" customWidth="1"/>
    <col min="8" max="8" width="13.625" style="15" customWidth="1"/>
    <col min="9" max="9" width="21.625" style="32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61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87</v>
      </c>
      <c r="B4" s="354"/>
      <c r="C4" s="354"/>
      <c r="D4" s="354"/>
      <c r="E4" s="354"/>
      <c r="F4" s="354"/>
      <c r="G4" s="354"/>
      <c r="H4" s="354"/>
      <c r="I4" s="354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7" customFormat="1" ht="15.75">
      <c r="A6" s="103"/>
      <c r="B6" s="19" t="s">
        <v>58</v>
      </c>
      <c r="C6" s="35"/>
      <c r="D6" s="35"/>
      <c r="E6" s="35"/>
      <c r="F6" s="35"/>
      <c r="G6" s="35"/>
      <c r="H6" s="35"/>
      <c r="I6" s="19"/>
    </row>
    <row r="7" spans="1:9" s="27" customFormat="1" ht="47.25">
      <c r="A7" s="258">
        <v>1</v>
      </c>
      <c r="B7" s="206" t="s">
        <v>686</v>
      </c>
      <c r="C7" s="259">
        <v>50000</v>
      </c>
      <c r="D7" s="260" t="s">
        <v>520</v>
      </c>
      <c r="E7" s="245" t="s">
        <v>74</v>
      </c>
      <c r="F7" s="227" t="s">
        <v>696</v>
      </c>
      <c r="G7" s="227" t="s">
        <v>696</v>
      </c>
      <c r="H7" s="211" t="s">
        <v>697</v>
      </c>
      <c r="I7" s="212" t="s">
        <v>698</v>
      </c>
    </row>
    <row r="8" spans="1:9" s="27" customFormat="1" ht="31.5">
      <c r="A8" s="261"/>
      <c r="B8" s="262" t="s">
        <v>688</v>
      </c>
      <c r="C8" s="263"/>
      <c r="D8" s="264"/>
      <c r="E8" s="245"/>
      <c r="F8" s="227"/>
      <c r="G8" s="227"/>
      <c r="H8" s="211"/>
      <c r="I8" s="212"/>
    </row>
    <row r="9" spans="1:9" s="27" customFormat="1" ht="47.25">
      <c r="A9" s="258">
        <v>2</v>
      </c>
      <c r="B9" s="206" t="s">
        <v>689</v>
      </c>
      <c r="C9" s="259">
        <v>7350</v>
      </c>
      <c r="D9" s="260" t="s">
        <v>520</v>
      </c>
      <c r="E9" s="214" t="s">
        <v>74</v>
      </c>
      <c r="F9" s="228" t="s">
        <v>699</v>
      </c>
      <c r="G9" s="228" t="s">
        <v>699</v>
      </c>
      <c r="H9" s="204" t="s">
        <v>697</v>
      </c>
      <c r="I9" s="207" t="s">
        <v>700</v>
      </c>
    </row>
    <row r="10" spans="1:9" s="27" customFormat="1" ht="31.5">
      <c r="A10" s="261"/>
      <c r="B10" s="262" t="s">
        <v>690</v>
      </c>
      <c r="C10" s="265"/>
      <c r="D10" s="264"/>
      <c r="E10" s="245"/>
      <c r="F10" s="227"/>
      <c r="G10" s="227"/>
      <c r="H10" s="211"/>
      <c r="I10" s="212"/>
    </row>
    <row r="11" spans="1:9" s="27" customFormat="1" ht="47.25">
      <c r="A11" s="258">
        <v>3</v>
      </c>
      <c r="B11" s="206" t="s">
        <v>691</v>
      </c>
      <c r="C11" s="259">
        <v>28000</v>
      </c>
      <c r="D11" s="260" t="s">
        <v>520</v>
      </c>
      <c r="E11" s="214" t="s">
        <v>74</v>
      </c>
      <c r="F11" s="228" t="s">
        <v>701</v>
      </c>
      <c r="G11" s="228" t="s">
        <v>701</v>
      </c>
      <c r="H11" s="204" t="s">
        <v>697</v>
      </c>
      <c r="I11" s="207" t="s">
        <v>702</v>
      </c>
    </row>
    <row r="12" spans="1:9" s="27" customFormat="1" ht="31.5">
      <c r="A12" s="266"/>
      <c r="B12" s="267" t="s">
        <v>692</v>
      </c>
      <c r="C12" s="268"/>
      <c r="D12" s="269"/>
      <c r="E12" s="270"/>
      <c r="F12" s="273"/>
      <c r="G12" s="273"/>
      <c r="H12" s="271"/>
      <c r="I12" s="276"/>
    </row>
    <row r="13" spans="1:9" s="27" customFormat="1" ht="47.25">
      <c r="A13" s="261">
        <v>4</v>
      </c>
      <c r="B13" s="262" t="s">
        <v>691</v>
      </c>
      <c r="C13" s="265">
        <v>28000</v>
      </c>
      <c r="D13" s="264" t="s">
        <v>520</v>
      </c>
      <c r="E13" s="245" t="s">
        <v>74</v>
      </c>
      <c r="F13" s="227" t="s">
        <v>703</v>
      </c>
      <c r="G13" s="227" t="s">
        <v>703</v>
      </c>
      <c r="H13" s="211" t="s">
        <v>697</v>
      </c>
      <c r="I13" s="212" t="s">
        <v>704</v>
      </c>
    </row>
    <row r="14" spans="1:9" s="27" customFormat="1" ht="31.5">
      <c r="A14" s="261"/>
      <c r="B14" s="262" t="s">
        <v>693</v>
      </c>
      <c r="C14" s="263"/>
      <c r="D14" s="264"/>
      <c r="E14" s="245"/>
      <c r="F14" s="227"/>
      <c r="G14" s="227"/>
      <c r="H14" s="211"/>
      <c r="I14" s="212"/>
    </row>
    <row r="15" spans="1:9" s="27" customFormat="1" ht="47.25">
      <c r="A15" s="258">
        <v>5</v>
      </c>
      <c r="B15" s="206" t="s">
        <v>694</v>
      </c>
      <c r="C15" s="259">
        <v>42000</v>
      </c>
      <c r="D15" s="260" t="s">
        <v>520</v>
      </c>
      <c r="E15" s="214" t="s">
        <v>74</v>
      </c>
      <c r="F15" s="228" t="s">
        <v>705</v>
      </c>
      <c r="G15" s="228" t="s">
        <v>705</v>
      </c>
      <c r="H15" s="204" t="s">
        <v>697</v>
      </c>
      <c r="I15" s="207" t="s">
        <v>706</v>
      </c>
    </row>
    <row r="16" spans="1:9" s="27" customFormat="1" ht="31.5">
      <c r="A16" s="261"/>
      <c r="B16" s="262" t="s">
        <v>693</v>
      </c>
      <c r="C16" s="263"/>
      <c r="D16" s="264"/>
      <c r="E16" s="245"/>
      <c r="F16" s="227"/>
      <c r="G16" s="227"/>
      <c r="H16" s="211"/>
      <c r="I16" s="212"/>
    </row>
    <row r="17" spans="1:9" s="27" customFormat="1" ht="47.25">
      <c r="A17" s="344">
        <v>6</v>
      </c>
      <c r="B17" s="345" t="s">
        <v>691</v>
      </c>
      <c r="C17" s="346">
        <v>28000</v>
      </c>
      <c r="D17" s="347" t="s">
        <v>520</v>
      </c>
      <c r="E17" s="348" t="s">
        <v>74</v>
      </c>
      <c r="F17" s="337" t="s">
        <v>848</v>
      </c>
      <c r="G17" s="337" t="s">
        <v>848</v>
      </c>
      <c r="H17" s="338" t="s">
        <v>697</v>
      </c>
      <c r="I17" s="312" t="s">
        <v>707</v>
      </c>
    </row>
    <row r="18" spans="1:9" s="27" customFormat="1" ht="31.5">
      <c r="A18" s="261"/>
      <c r="B18" s="262" t="s">
        <v>695</v>
      </c>
      <c r="C18" s="263"/>
      <c r="D18" s="264"/>
      <c r="E18" s="245"/>
      <c r="F18" s="227"/>
      <c r="G18" s="227"/>
      <c r="H18" s="211"/>
      <c r="I18" s="212"/>
    </row>
    <row r="19" spans="1:9" s="27" customFormat="1" ht="47.25">
      <c r="A19" s="258">
        <v>7</v>
      </c>
      <c r="B19" s="206" t="s">
        <v>694</v>
      </c>
      <c r="C19" s="259">
        <v>42000</v>
      </c>
      <c r="D19" s="260" t="s">
        <v>520</v>
      </c>
      <c r="E19" s="214" t="s">
        <v>74</v>
      </c>
      <c r="F19" s="228" t="s">
        <v>708</v>
      </c>
      <c r="G19" s="228" t="s">
        <v>708</v>
      </c>
      <c r="H19" s="204" t="s">
        <v>697</v>
      </c>
      <c r="I19" s="207" t="s">
        <v>709</v>
      </c>
    </row>
    <row r="20" spans="1:9" s="27" customFormat="1" ht="31.5">
      <c r="A20" s="266"/>
      <c r="B20" s="267" t="s">
        <v>695</v>
      </c>
      <c r="C20" s="268"/>
      <c r="D20" s="269"/>
      <c r="E20" s="270"/>
      <c r="F20" s="273"/>
      <c r="G20" s="273"/>
      <c r="H20" s="271"/>
      <c r="I20" s="276"/>
    </row>
    <row r="21" spans="1:9" s="27" customFormat="1" ht="31.5">
      <c r="A21" s="243">
        <v>8</v>
      </c>
      <c r="B21" s="191" t="s">
        <v>823</v>
      </c>
      <c r="C21" s="242" t="s">
        <v>824</v>
      </c>
      <c r="D21" s="151" t="s">
        <v>258</v>
      </c>
      <c r="E21" s="214" t="s">
        <v>104</v>
      </c>
      <c r="F21" s="228" t="s">
        <v>825</v>
      </c>
      <c r="G21" s="228" t="s">
        <v>825</v>
      </c>
      <c r="H21" s="204" t="s">
        <v>826</v>
      </c>
      <c r="I21" s="207" t="s">
        <v>827</v>
      </c>
    </row>
    <row r="22" spans="1:9" s="27" customFormat="1" ht="31.5">
      <c r="A22" s="244"/>
      <c r="B22" s="247" t="s">
        <v>828</v>
      </c>
      <c r="C22" s="253"/>
      <c r="D22" s="211"/>
      <c r="E22" s="245"/>
      <c r="F22" s="227"/>
      <c r="G22" s="246"/>
      <c r="H22" s="211"/>
      <c r="I22" s="212"/>
    </row>
    <row r="23" spans="1:9" s="27" customFormat="1" ht="15.75">
      <c r="A23" s="250"/>
      <c r="B23" s="282" t="s">
        <v>829</v>
      </c>
      <c r="C23" s="281"/>
      <c r="D23" s="271"/>
      <c r="E23" s="270"/>
      <c r="F23" s="273"/>
      <c r="G23" s="273"/>
      <c r="H23" s="271"/>
      <c r="I23" s="276"/>
    </row>
    <row r="24" spans="1:9" s="27" customFormat="1" ht="15.75">
      <c r="A24" s="108"/>
      <c r="B24" s="210"/>
      <c r="C24" s="33">
        <f>SUM(C7:C23)</f>
        <v>225350</v>
      </c>
      <c r="D24" s="64"/>
      <c r="E24" s="64"/>
      <c r="F24" s="88"/>
      <c r="G24" s="88"/>
      <c r="H24" s="64"/>
      <c r="I24" s="99"/>
    </row>
    <row r="25" spans="1:9" s="21" customFormat="1" ht="15.75">
      <c r="A25" s="103"/>
      <c r="B25" s="24" t="s">
        <v>59</v>
      </c>
      <c r="C25" s="43"/>
      <c r="D25" s="35"/>
      <c r="E25" s="42"/>
      <c r="F25" s="30"/>
      <c r="G25" s="30"/>
      <c r="H25" s="42"/>
      <c r="I25" s="30"/>
    </row>
    <row r="26" spans="1:9" s="21" customFormat="1" ht="47.25">
      <c r="A26" s="194">
        <v>1</v>
      </c>
      <c r="B26" s="203" t="s">
        <v>774</v>
      </c>
      <c r="C26" s="222">
        <v>856</v>
      </c>
      <c r="D26" s="233" t="s">
        <v>520</v>
      </c>
      <c r="E26" s="195" t="s">
        <v>74</v>
      </c>
      <c r="F26" s="227" t="s">
        <v>775</v>
      </c>
      <c r="G26" s="227" t="s">
        <v>775</v>
      </c>
      <c r="H26" s="211" t="s">
        <v>697</v>
      </c>
      <c r="I26" s="212" t="s">
        <v>776</v>
      </c>
    </row>
    <row r="27" spans="1:9" s="21" customFormat="1" ht="47.25">
      <c r="A27" s="194">
        <v>2</v>
      </c>
      <c r="B27" s="203" t="s">
        <v>777</v>
      </c>
      <c r="C27" s="222">
        <v>2600</v>
      </c>
      <c r="D27" s="233" t="s">
        <v>520</v>
      </c>
      <c r="E27" s="200" t="s">
        <v>74</v>
      </c>
      <c r="F27" s="228" t="s">
        <v>779</v>
      </c>
      <c r="G27" s="228" t="s">
        <v>779</v>
      </c>
      <c r="H27" s="204" t="s">
        <v>697</v>
      </c>
      <c r="I27" s="207" t="s">
        <v>780</v>
      </c>
    </row>
    <row r="28" spans="1:9" s="21" customFormat="1" ht="15.75">
      <c r="A28" s="197"/>
      <c r="B28" s="202" t="s">
        <v>778</v>
      </c>
      <c r="C28" s="223"/>
      <c r="D28" s="234"/>
      <c r="E28" s="195"/>
      <c r="F28" s="229"/>
      <c r="G28" s="229"/>
      <c r="H28" s="196"/>
      <c r="I28" s="208"/>
    </row>
    <row r="29" spans="1:9" s="21" customFormat="1" ht="47.25">
      <c r="A29" s="194">
        <v>3</v>
      </c>
      <c r="B29" s="203" t="s">
        <v>773</v>
      </c>
      <c r="C29" s="222">
        <v>6400</v>
      </c>
      <c r="D29" s="233" t="s">
        <v>520</v>
      </c>
      <c r="E29" s="200" t="s">
        <v>74</v>
      </c>
      <c r="F29" s="228" t="s">
        <v>781</v>
      </c>
      <c r="G29" s="228" t="s">
        <v>781</v>
      </c>
      <c r="H29" s="204" t="s">
        <v>697</v>
      </c>
      <c r="I29" s="207" t="s">
        <v>782</v>
      </c>
    </row>
    <row r="30" spans="1:9" s="21" customFormat="1" ht="15.75">
      <c r="A30" s="197"/>
      <c r="B30" s="202" t="s">
        <v>772</v>
      </c>
      <c r="C30" s="223"/>
      <c r="D30" s="234"/>
      <c r="E30" s="195"/>
      <c r="F30" s="229"/>
      <c r="G30" s="229"/>
      <c r="H30" s="196"/>
      <c r="I30" s="208"/>
    </row>
    <row r="31" spans="1:9" s="21" customFormat="1" ht="47.25">
      <c r="A31" s="194">
        <v>4</v>
      </c>
      <c r="B31" s="203" t="s">
        <v>771</v>
      </c>
      <c r="C31" s="222">
        <v>5740</v>
      </c>
      <c r="D31" s="233" t="s">
        <v>520</v>
      </c>
      <c r="E31" s="200" t="s">
        <v>74</v>
      </c>
      <c r="F31" s="228" t="s">
        <v>783</v>
      </c>
      <c r="G31" s="228" t="s">
        <v>783</v>
      </c>
      <c r="H31" s="204" t="s">
        <v>697</v>
      </c>
      <c r="I31" s="207" t="s">
        <v>784</v>
      </c>
    </row>
    <row r="32" spans="1:9" s="21" customFormat="1" ht="31.5">
      <c r="A32" s="198"/>
      <c r="B32" s="205" t="s">
        <v>770</v>
      </c>
      <c r="C32" s="225"/>
      <c r="D32" s="235"/>
      <c r="E32" s="236"/>
      <c r="F32" s="230"/>
      <c r="G32" s="230"/>
      <c r="H32" s="199"/>
      <c r="I32" s="209"/>
    </row>
    <row r="33" spans="1:9" s="21" customFormat="1" ht="63">
      <c r="A33" s="194">
        <v>5</v>
      </c>
      <c r="B33" s="203" t="s">
        <v>716</v>
      </c>
      <c r="C33" s="222">
        <v>9930</v>
      </c>
      <c r="D33" s="233" t="s">
        <v>520</v>
      </c>
      <c r="E33" s="200" t="s">
        <v>74</v>
      </c>
      <c r="F33" s="228" t="s">
        <v>714</v>
      </c>
      <c r="G33" s="228" t="s">
        <v>714</v>
      </c>
      <c r="H33" s="204" t="s">
        <v>697</v>
      </c>
      <c r="I33" s="207" t="s">
        <v>715</v>
      </c>
    </row>
    <row r="34" spans="1:9" s="21" customFormat="1" ht="47.25">
      <c r="A34" s="194">
        <v>6</v>
      </c>
      <c r="B34" s="203" t="s">
        <v>718</v>
      </c>
      <c r="C34" s="222">
        <v>4360</v>
      </c>
      <c r="D34" s="233" t="s">
        <v>520</v>
      </c>
      <c r="E34" s="200" t="s">
        <v>74</v>
      </c>
      <c r="F34" s="228" t="s">
        <v>719</v>
      </c>
      <c r="G34" s="228" t="s">
        <v>719</v>
      </c>
      <c r="H34" s="204" t="s">
        <v>697</v>
      </c>
      <c r="I34" s="207" t="s">
        <v>720</v>
      </c>
    </row>
    <row r="35" spans="1:9" s="21" customFormat="1" ht="31.5">
      <c r="A35" s="197"/>
      <c r="B35" s="202" t="s">
        <v>717</v>
      </c>
      <c r="C35" s="223"/>
      <c r="D35" s="234"/>
      <c r="E35" s="195"/>
      <c r="F35" s="229"/>
      <c r="G35" s="229"/>
      <c r="H35" s="196"/>
      <c r="I35" s="208"/>
    </row>
    <row r="36" spans="1:9" s="21" customFormat="1" ht="48.75" customHeight="1">
      <c r="A36" s="197"/>
      <c r="B36" s="202" t="s">
        <v>710</v>
      </c>
      <c r="C36" s="223"/>
      <c r="D36" s="234"/>
      <c r="E36" s="195"/>
      <c r="F36" s="229"/>
      <c r="G36" s="229"/>
      <c r="H36" s="196"/>
      <c r="I36" s="208"/>
    </row>
    <row r="37" spans="1:9" s="21" customFormat="1" ht="47.25">
      <c r="A37" s="194">
        <v>7</v>
      </c>
      <c r="B37" s="206" t="s">
        <v>721</v>
      </c>
      <c r="C37" s="224">
        <v>27090</v>
      </c>
      <c r="D37" s="233" t="s">
        <v>520</v>
      </c>
      <c r="E37" s="200" t="s">
        <v>74</v>
      </c>
      <c r="F37" s="228" t="s">
        <v>723</v>
      </c>
      <c r="G37" s="228" t="s">
        <v>723</v>
      </c>
      <c r="H37" s="204" t="s">
        <v>697</v>
      </c>
      <c r="I37" s="207" t="s">
        <v>724</v>
      </c>
    </row>
    <row r="38" spans="1:9" s="21" customFormat="1" ht="31.5">
      <c r="A38" s="197"/>
      <c r="B38" s="202" t="s">
        <v>722</v>
      </c>
      <c r="C38" s="223"/>
      <c r="D38" s="234"/>
      <c r="E38" s="195"/>
      <c r="F38" s="229"/>
      <c r="G38" s="229"/>
      <c r="H38" s="196"/>
      <c r="I38" s="208"/>
    </row>
    <row r="39" spans="1:9" s="21" customFormat="1" ht="47.25">
      <c r="A39" s="194">
        <v>8</v>
      </c>
      <c r="B39" s="203" t="s">
        <v>726</v>
      </c>
      <c r="C39" s="222">
        <v>207000</v>
      </c>
      <c r="D39" s="233" t="s">
        <v>520</v>
      </c>
      <c r="E39" s="200" t="s">
        <v>74</v>
      </c>
      <c r="F39" s="228" t="s">
        <v>727</v>
      </c>
      <c r="G39" s="228" t="s">
        <v>727</v>
      </c>
      <c r="H39" s="204" t="s">
        <v>697</v>
      </c>
      <c r="I39" s="207" t="s">
        <v>728</v>
      </c>
    </row>
    <row r="40" spans="1:9" s="21" customFormat="1" ht="31.5">
      <c r="A40" s="197"/>
      <c r="B40" s="202" t="s">
        <v>725</v>
      </c>
      <c r="C40" s="223"/>
      <c r="D40" s="234"/>
      <c r="E40" s="195"/>
      <c r="F40" s="229"/>
      <c r="G40" s="229"/>
      <c r="H40" s="196"/>
      <c r="I40" s="208"/>
    </row>
    <row r="41" spans="1:9" s="21" customFormat="1" ht="31.5">
      <c r="A41" s="197"/>
      <c r="B41" s="202" t="s">
        <v>711</v>
      </c>
      <c r="C41" s="223"/>
      <c r="D41" s="234"/>
      <c r="E41" s="195"/>
      <c r="F41" s="229"/>
      <c r="G41" s="229"/>
      <c r="H41" s="196"/>
      <c r="I41" s="208"/>
    </row>
    <row r="42" spans="1:9" s="21" customFormat="1" ht="47.25">
      <c r="A42" s="194">
        <v>9</v>
      </c>
      <c r="B42" s="203" t="s">
        <v>726</v>
      </c>
      <c r="C42" s="222">
        <v>68350</v>
      </c>
      <c r="D42" s="233" t="s">
        <v>520</v>
      </c>
      <c r="E42" s="200" t="s">
        <v>74</v>
      </c>
      <c r="F42" s="228" t="s">
        <v>730</v>
      </c>
      <c r="G42" s="228" t="s">
        <v>730</v>
      </c>
      <c r="H42" s="201" t="s">
        <v>687</v>
      </c>
      <c r="I42" s="207" t="s">
        <v>731</v>
      </c>
    </row>
    <row r="43" spans="1:9" s="21" customFormat="1" ht="31.5">
      <c r="A43" s="198"/>
      <c r="B43" s="205" t="s">
        <v>729</v>
      </c>
      <c r="C43" s="225"/>
      <c r="D43" s="235"/>
      <c r="E43" s="236"/>
      <c r="F43" s="230"/>
      <c r="G43" s="230"/>
      <c r="H43" s="199"/>
      <c r="I43" s="209"/>
    </row>
    <row r="44" spans="1:9" s="21" customFormat="1" ht="31.5">
      <c r="A44" s="197"/>
      <c r="B44" s="202" t="s">
        <v>712</v>
      </c>
      <c r="C44" s="223"/>
      <c r="D44" s="234"/>
      <c r="E44" s="195"/>
      <c r="F44" s="229"/>
      <c r="G44" s="229"/>
      <c r="H44" s="196"/>
      <c r="I44" s="208"/>
    </row>
    <row r="45" spans="1:9" s="21" customFormat="1" ht="47.25">
      <c r="A45" s="194">
        <v>10</v>
      </c>
      <c r="B45" s="203" t="s">
        <v>726</v>
      </c>
      <c r="C45" s="222">
        <v>138000</v>
      </c>
      <c r="D45" s="233" t="s">
        <v>520</v>
      </c>
      <c r="E45" s="200" t="s">
        <v>74</v>
      </c>
      <c r="F45" s="228" t="s">
        <v>733</v>
      </c>
      <c r="G45" s="228" t="s">
        <v>733</v>
      </c>
      <c r="H45" s="204" t="s">
        <v>697</v>
      </c>
      <c r="I45" s="207" t="s">
        <v>734</v>
      </c>
    </row>
    <row r="46" spans="1:9" s="21" customFormat="1" ht="31.5">
      <c r="A46" s="197"/>
      <c r="B46" s="202" t="s">
        <v>732</v>
      </c>
      <c r="C46" s="223"/>
      <c r="D46" s="234"/>
      <c r="E46" s="195"/>
      <c r="F46" s="229"/>
      <c r="G46" s="229"/>
      <c r="H46" s="196"/>
      <c r="I46" s="208"/>
    </row>
    <row r="47" spans="1:9" s="21" customFormat="1" ht="31.5">
      <c r="A47" s="197"/>
      <c r="B47" s="202" t="s">
        <v>713</v>
      </c>
      <c r="C47" s="223"/>
      <c r="D47" s="234"/>
      <c r="E47" s="195"/>
      <c r="F47" s="229"/>
      <c r="G47" s="229"/>
      <c r="H47" s="196"/>
      <c r="I47" s="208"/>
    </row>
    <row r="48" spans="1:9" s="21" customFormat="1" ht="47.25">
      <c r="A48" s="194">
        <v>11</v>
      </c>
      <c r="B48" s="203" t="s">
        <v>735</v>
      </c>
      <c r="C48" s="222">
        <v>200000</v>
      </c>
      <c r="D48" s="233" t="s">
        <v>520</v>
      </c>
      <c r="E48" s="200" t="s">
        <v>74</v>
      </c>
      <c r="F48" s="228" t="s">
        <v>737</v>
      </c>
      <c r="G48" s="228" t="s">
        <v>737</v>
      </c>
      <c r="H48" s="204" t="s">
        <v>697</v>
      </c>
      <c r="I48" s="207" t="s">
        <v>738</v>
      </c>
    </row>
    <row r="49" spans="1:9" s="21" customFormat="1" ht="47.25">
      <c r="A49" s="197"/>
      <c r="B49" s="202" t="s">
        <v>736</v>
      </c>
      <c r="C49" s="223"/>
      <c r="D49" s="234"/>
      <c r="E49" s="195"/>
      <c r="F49" s="229"/>
      <c r="G49" s="229"/>
      <c r="H49" s="196"/>
      <c r="I49" s="208"/>
    </row>
    <row r="50" spans="1:9" s="21" customFormat="1" ht="47.25">
      <c r="A50" s="194">
        <v>12</v>
      </c>
      <c r="B50" s="203" t="s">
        <v>739</v>
      </c>
      <c r="C50" s="222">
        <v>200000</v>
      </c>
      <c r="D50" s="233" t="s">
        <v>520</v>
      </c>
      <c r="E50" s="200" t="s">
        <v>74</v>
      </c>
      <c r="F50" s="228" t="s">
        <v>741</v>
      </c>
      <c r="G50" s="228" t="s">
        <v>741</v>
      </c>
      <c r="H50" s="204" t="s">
        <v>697</v>
      </c>
      <c r="I50" s="207" t="s">
        <v>742</v>
      </c>
    </row>
    <row r="51" spans="1:9" s="21" customFormat="1" ht="47.25">
      <c r="A51" s="197"/>
      <c r="B51" s="202" t="s">
        <v>740</v>
      </c>
      <c r="C51" s="223"/>
      <c r="D51" s="234"/>
      <c r="E51" s="195"/>
      <c r="F51" s="229"/>
      <c r="G51" s="229"/>
      <c r="H51" s="196"/>
      <c r="I51" s="208"/>
    </row>
    <row r="52" spans="1:9" s="21" customFormat="1" ht="47.25">
      <c r="A52" s="194">
        <v>13</v>
      </c>
      <c r="B52" s="203" t="s">
        <v>743</v>
      </c>
      <c r="C52" s="222">
        <v>300000</v>
      </c>
      <c r="D52" s="233" t="s">
        <v>520</v>
      </c>
      <c r="E52" s="200" t="s">
        <v>74</v>
      </c>
      <c r="F52" s="228" t="s">
        <v>745</v>
      </c>
      <c r="G52" s="228" t="s">
        <v>745</v>
      </c>
      <c r="H52" s="204" t="s">
        <v>697</v>
      </c>
      <c r="I52" s="207" t="s">
        <v>746</v>
      </c>
    </row>
    <row r="53" spans="1:9" s="21" customFormat="1" ht="47.25">
      <c r="A53" s="197"/>
      <c r="B53" s="202" t="s">
        <v>744</v>
      </c>
      <c r="C53" s="223"/>
      <c r="D53" s="234"/>
      <c r="E53" s="195"/>
      <c r="F53" s="229"/>
      <c r="G53" s="229"/>
      <c r="H53" s="196"/>
      <c r="I53" s="208"/>
    </row>
    <row r="54" spans="1:9" s="21" customFormat="1" ht="47.25">
      <c r="A54" s="332">
        <v>14</v>
      </c>
      <c r="B54" s="333" t="s">
        <v>735</v>
      </c>
      <c r="C54" s="334">
        <v>200000</v>
      </c>
      <c r="D54" s="335" t="s">
        <v>520</v>
      </c>
      <c r="E54" s="336" t="s">
        <v>74</v>
      </c>
      <c r="F54" s="337" t="s">
        <v>748</v>
      </c>
      <c r="G54" s="337" t="s">
        <v>748</v>
      </c>
      <c r="H54" s="338" t="s">
        <v>697</v>
      </c>
      <c r="I54" s="312" t="s">
        <v>749</v>
      </c>
    </row>
    <row r="55" spans="1:9" s="21" customFormat="1" ht="47.25">
      <c r="A55" s="197"/>
      <c r="B55" s="202" t="s">
        <v>747</v>
      </c>
      <c r="C55" s="223"/>
      <c r="D55" s="234"/>
      <c r="E55" s="195"/>
      <c r="F55" s="229"/>
      <c r="G55" s="229"/>
      <c r="H55" s="196"/>
      <c r="I55" s="208"/>
    </row>
    <row r="56" spans="1:9" s="21" customFormat="1" ht="47.25">
      <c r="A56" s="194">
        <v>15</v>
      </c>
      <c r="B56" s="203" t="s">
        <v>750</v>
      </c>
      <c r="C56" s="222">
        <v>300000</v>
      </c>
      <c r="D56" s="233" t="s">
        <v>520</v>
      </c>
      <c r="E56" s="200" t="s">
        <v>74</v>
      </c>
      <c r="F56" s="228" t="s">
        <v>751</v>
      </c>
      <c r="G56" s="228" t="s">
        <v>751</v>
      </c>
      <c r="H56" s="204" t="s">
        <v>697</v>
      </c>
      <c r="I56" s="207" t="s">
        <v>752</v>
      </c>
    </row>
    <row r="57" spans="1:9" s="21" customFormat="1" ht="47.25">
      <c r="A57" s="197"/>
      <c r="B57" s="202" t="s">
        <v>747</v>
      </c>
      <c r="C57" s="223"/>
      <c r="D57" s="234"/>
      <c r="E57" s="195"/>
      <c r="F57" s="229"/>
      <c r="G57" s="229"/>
      <c r="H57" s="196"/>
      <c r="I57" s="208"/>
    </row>
    <row r="58" spans="1:9" s="21" customFormat="1" ht="47.25">
      <c r="A58" s="194">
        <v>16</v>
      </c>
      <c r="B58" s="203" t="s">
        <v>753</v>
      </c>
      <c r="C58" s="222">
        <v>237000</v>
      </c>
      <c r="D58" s="233" t="s">
        <v>520</v>
      </c>
      <c r="E58" s="200" t="s">
        <v>74</v>
      </c>
      <c r="F58" s="228" t="s">
        <v>755</v>
      </c>
      <c r="G58" s="228" t="s">
        <v>755</v>
      </c>
      <c r="H58" s="204" t="s">
        <v>697</v>
      </c>
      <c r="I58" s="207" t="s">
        <v>756</v>
      </c>
    </row>
    <row r="59" spans="1:9" s="21" customFormat="1" ht="47.25">
      <c r="A59" s="197"/>
      <c r="B59" s="202" t="s">
        <v>754</v>
      </c>
      <c r="C59" s="223"/>
      <c r="D59" s="234"/>
      <c r="E59" s="195"/>
      <c r="F59" s="229"/>
      <c r="G59" s="229"/>
      <c r="H59" s="196"/>
      <c r="I59" s="208"/>
    </row>
    <row r="60" spans="1:9" s="21" customFormat="1" ht="47.25">
      <c r="A60" s="194">
        <v>17</v>
      </c>
      <c r="B60" s="203" t="s">
        <v>743</v>
      </c>
      <c r="C60" s="222">
        <v>300000</v>
      </c>
      <c r="D60" s="233" t="s">
        <v>520</v>
      </c>
      <c r="E60" s="200" t="s">
        <v>74</v>
      </c>
      <c r="F60" s="228" t="s">
        <v>758</v>
      </c>
      <c r="G60" s="228" t="s">
        <v>758</v>
      </c>
      <c r="H60" s="204" t="s">
        <v>697</v>
      </c>
      <c r="I60" s="207" t="s">
        <v>759</v>
      </c>
    </row>
    <row r="61" spans="1:9" s="21" customFormat="1" ht="47.25">
      <c r="A61" s="197"/>
      <c r="B61" s="202" t="s">
        <v>757</v>
      </c>
      <c r="C61" s="223"/>
      <c r="D61" s="234"/>
      <c r="E61" s="195"/>
      <c r="F61" s="229"/>
      <c r="G61" s="229"/>
      <c r="H61" s="196"/>
      <c r="I61" s="208"/>
    </row>
    <row r="62" spans="1:9" s="21" customFormat="1" ht="47.25">
      <c r="A62" s="194">
        <v>18</v>
      </c>
      <c r="B62" s="203" t="s">
        <v>750</v>
      </c>
      <c r="C62" s="222">
        <v>300000</v>
      </c>
      <c r="D62" s="233" t="s">
        <v>520</v>
      </c>
      <c r="E62" s="200" t="s">
        <v>74</v>
      </c>
      <c r="F62" s="228" t="s">
        <v>761</v>
      </c>
      <c r="G62" s="228" t="s">
        <v>761</v>
      </c>
      <c r="H62" s="204" t="s">
        <v>697</v>
      </c>
      <c r="I62" s="207" t="s">
        <v>762</v>
      </c>
    </row>
    <row r="63" spans="1:9" s="21" customFormat="1" ht="48.75" customHeight="1">
      <c r="A63" s="197"/>
      <c r="B63" s="202" t="s">
        <v>760</v>
      </c>
      <c r="C63" s="223"/>
      <c r="D63" s="234"/>
      <c r="E63" s="195"/>
      <c r="F63" s="229"/>
      <c r="G63" s="229"/>
      <c r="H63" s="196"/>
      <c r="I63" s="208"/>
    </row>
    <row r="64" spans="1:9" s="21" customFormat="1" ht="47.25">
      <c r="A64" s="332">
        <v>19</v>
      </c>
      <c r="B64" s="333" t="s">
        <v>768</v>
      </c>
      <c r="C64" s="334">
        <v>7174.35</v>
      </c>
      <c r="D64" s="335" t="s">
        <v>520</v>
      </c>
      <c r="E64" s="336" t="s">
        <v>74</v>
      </c>
      <c r="F64" s="337" t="s">
        <v>765</v>
      </c>
      <c r="G64" s="337" t="s">
        <v>765</v>
      </c>
      <c r="H64" s="338" t="s">
        <v>697</v>
      </c>
      <c r="I64" s="312" t="s">
        <v>766</v>
      </c>
    </row>
    <row r="65" spans="1:9" s="21" customFormat="1" ht="31.5">
      <c r="A65" s="197"/>
      <c r="B65" s="202" t="s">
        <v>767</v>
      </c>
      <c r="C65" s="223"/>
      <c r="D65" s="234"/>
      <c r="E65" s="195"/>
      <c r="F65" s="229"/>
      <c r="G65" s="229"/>
      <c r="H65" s="196"/>
      <c r="I65" s="208"/>
    </row>
    <row r="66" spans="1:9" s="21" customFormat="1" ht="17.25" customHeight="1">
      <c r="A66" s="197"/>
      <c r="B66" s="202" t="s">
        <v>764</v>
      </c>
      <c r="C66" s="223"/>
      <c r="D66" s="234"/>
      <c r="E66" s="195"/>
      <c r="F66" s="229"/>
      <c r="G66" s="229"/>
      <c r="H66" s="196"/>
      <c r="I66" s="208"/>
    </row>
    <row r="67" spans="1:9" s="21" customFormat="1" ht="47.25">
      <c r="A67" s="194">
        <v>20</v>
      </c>
      <c r="B67" s="203" t="s">
        <v>769</v>
      </c>
      <c r="C67" s="222">
        <v>62050</v>
      </c>
      <c r="D67" s="233" t="s">
        <v>520</v>
      </c>
      <c r="E67" s="200" t="s">
        <v>74</v>
      </c>
      <c r="F67" s="228" t="s">
        <v>785</v>
      </c>
      <c r="G67" s="228" t="s">
        <v>785</v>
      </c>
      <c r="H67" s="204" t="s">
        <v>697</v>
      </c>
      <c r="I67" s="207" t="s">
        <v>786</v>
      </c>
    </row>
    <row r="68" spans="1:9" s="21" customFormat="1" ht="31.5">
      <c r="A68" s="197"/>
      <c r="B68" s="202" t="s">
        <v>767</v>
      </c>
      <c r="C68" s="223"/>
      <c r="D68" s="234"/>
      <c r="E68" s="195"/>
      <c r="F68" s="229"/>
      <c r="G68" s="229"/>
      <c r="H68" s="196"/>
      <c r="I68" s="208"/>
    </row>
    <row r="69" spans="1:9" s="21" customFormat="1" ht="16.5" customHeight="1">
      <c r="A69" s="198"/>
      <c r="B69" s="205" t="s">
        <v>763</v>
      </c>
      <c r="C69" s="225"/>
      <c r="D69" s="235"/>
      <c r="E69" s="236"/>
      <c r="F69" s="230"/>
      <c r="G69" s="230"/>
      <c r="H69" s="199"/>
      <c r="I69" s="209"/>
    </row>
    <row r="70" spans="1:9" s="21" customFormat="1" ht="31.5">
      <c r="A70" s="213">
        <v>21</v>
      </c>
      <c r="B70" s="120" t="s">
        <v>790</v>
      </c>
      <c r="C70" s="118">
        <v>35370</v>
      </c>
      <c r="D70" s="151" t="s">
        <v>258</v>
      </c>
      <c r="E70" s="214" t="s">
        <v>104</v>
      </c>
      <c r="F70" s="120" t="s">
        <v>787</v>
      </c>
      <c r="G70" s="120" t="s">
        <v>787</v>
      </c>
      <c r="H70" s="204" t="s">
        <v>788</v>
      </c>
      <c r="I70" s="120" t="s">
        <v>793</v>
      </c>
    </row>
    <row r="71" spans="1:9" s="21" customFormat="1" ht="15.75" customHeight="1">
      <c r="A71" s="215"/>
      <c r="B71" s="220" t="s">
        <v>789</v>
      </c>
      <c r="C71" s="226"/>
      <c r="D71" s="221"/>
      <c r="E71" s="217"/>
      <c r="F71" s="227"/>
      <c r="G71" s="227"/>
      <c r="H71" s="211"/>
      <c r="I71" s="220"/>
    </row>
    <row r="72" spans="1:9" s="21" customFormat="1" ht="31.5">
      <c r="A72" s="215"/>
      <c r="B72" s="220" t="s">
        <v>792</v>
      </c>
      <c r="C72" s="226"/>
      <c r="D72" s="221"/>
      <c r="E72" s="216"/>
      <c r="F72" s="220"/>
      <c r="G72" s="220"/>
      <c r="H72" s="216"/>
      <c r="I72" s="220"/>
    </row>
    <row r="73" spans="1:9" s="21" customFormat="1" ht="18.75" customHeight="1">
      <c r="A73" s="215"/>
      <c r="B73" s="158" t="s">
        <v>791</v>
      </c>
      <c r="C73" s="190"/>
      <c r="D73" s="237"/>
      <c r="E73" s="218"/>
      <c r="F73" s="158"/>
      <c r="G73" s="158"/>
      <c r="H73" s="218"/>
      <c r="I73" s="219"/>
    </row>
    <row r="74" spans="1:9" s="21" customFormat="1" ht="31.5">
      <c r="A74" s="213">
        <v>22</v>
      </c>
      <c r="B74" s="120" t="s">
        <v>796</v>
      </c>
      <c r="C74" s="118">
        <v>213090</v>
      </c>
      <c r="D74" s="151" t="s">
        <v>258</v>
      </c>
      <c r="E74" s="214" t="s">
        <v>104</v>
      </c>
      <c r="F74" s="120" t="s">
        <v>787</v>
      </c>
      <c r="G74" s="120" t="s">
        <v>787</v>
      </c>
      <c r="H74" s="204" t="s">
        <v>788</v>
      </c>
      <c r="I74" s="120" t="s">
        <v>799</v>
      </c>
    </row>
    <row r="75" spans="1:9" s="21" customFormat="1" ht="17.25" customHeight="1">
      <c r="A75" s="215"/>
      <c r="B75" s="220" t="s">
        <v>797</v>
      </c>
      <c r="C75" s="226"/>
      <c r="D75" s="221"/>
      <c r="E75" s="217"/>
      <c r="F75" s="227"/>
      <c r="G75" s="227"/>
      <c r="H75" s="211"/>
      <c r="I75" s="220"/>
    </row>
    <row r="76" spans="1:9" s="21" customFormat="1" ht="31.5">
      <c r="A76" s="215"/>
      <c r="B76" s="220" t="s">
        <v>798</v>
      </c>
      <c r="C76" s="226"/>
      <c r="D76" s="221"/>
      <c r="E76" s="216"/>
      <c r="F76" s="220"/>
      <c r="G76" s="220"/>
      <c r="H76" s="216"/>
      <c r="I76" s="220"/>
    </row>
    <row r="77" spans="1:9" s="21" customFormat="1" ht="31.5">
      <c r="A77" s="115">
        <v>23</v>
      </c>
      <c r="B77" s="120" t="s">
        <v>794</v>
      </c>
      <c r="C77" s="118">
        <v>78875</v>
      </c>
      <c r="D77" s="151" t="s">
        <v>258</v>
      </c>
      <c r="E77" s="214" t="s">
        <v>104</v>
      </c>
      <c r="F77" s="120" t="s">
        <v>787</v>
      </c>
      <c r="G77" s="120" t="s">
        <v>787</v>
      </c>
      <c r="H77" s="204" t="s">
        <v>788</v>
      </c>
      <c r="I77" s="120" t="s">
        <v>800</v>
      </c>
    </row>
    <row r="78" spans="1:9" s="21" customFormat="1" ht="31.5">
      <c r="A78" s="216"/>
      <c r="B78" s="220" t="s">
        <v>795</v>
      </c>
      <c r="C78" s="226"/>
      <c r="D78" s="221"/>
      <c r="E78" s="217"/>
      <c r="F78" s="227"/>
      <c r="G78" s="227"/>
      <c r="H78" s="211"/>
      <c r="I78" s="220"/>
    </row>
    <row r="79" spans="1:9" s="21" customFormat="1" ht="31.5">
      <c r="A79" s="216"/>
      <c r="B79" s="220" t="s">
        <v>801</v>
      </c>
      <c r="C79" s="226"/>
      <c r="D79" s="221"/>
      <c r="E79" s="216"/>
      <c r="F79" s="220"/>
      <c r="G79" s="220"/>
      <c r="H79" s="216"/>
      <c r="I79" s="220"/>
    </row>
    <row r="80" spans="1:9" s="21" customFormat="1" ht="18" customHeight="1">
      <c r="A80" s="218"/>
      <c r="B80" s="231" t="s">
        <v>791</v>
      </c>
      <c r="C80" s="190"/>
      <c r="D80" s="237"/>
      <c r="E80" s="218"/>
      <c r="F80" s="158"/>
      <c r="G80" s="158"/>
      <c r="H80" s="218"/>
      <c r="I80" s="158"/>
    </row>
    <row r="81" spans="1:9" s="21" customFormat="1" ht="78.75">
      <c r="A81" s="232">
        <v>24</v>
      </c>
      <c r="B81" s="98" t="s">
        <v>811</v>
      </c>
      <c r="C81" s="66">
        <v>148538</v>
      </c>
      <c r="D81" s="37">
        <v>148538</v>
      </c>
      <c r="E81" s="42" t="s">
        <v>89</v>
      </c>
      <c r="F81" s="98" t="s">
        <v>810</v>
      </c>
      <c r="G81" s="98" t="s">
        <v>812</v>
      </c>
      <c r="H81" s="63" t="s">
        <v>802</v>
      </c>
      <c r="I81" s="98" t="s">
        <v>803</v>
      </c>
    </row>
    <row r="82" spans="1:9" s="21" customFormat="1" ht="78.75">
      <c r="A82" s="232">
        <v>25</v>
      </c>
      <c r="B82" s="98" t="s">
        <v>850</v>
      </c>
      <c r="C82" s="66">
        <v>21500</v>
      </c>
      <c r="D82" s="37">
        <v>21500</v>
      </c>
      <c r="E82" s="42" t="s">
        <v>89</v>
      </c>
      <c r="F82" s="98" t="s">
        <v>804</v>
      </c>
      <c r="G82" s="98" t="s">
        <v>809</v>
      </c>
      <c r="H82" s="63" t="s">
        <v>802</v>
      </c>
      <c r="I82" s="98" t="s">
        <v>805</v>
      </c>
    </row>
    <row r="83" spans="1:9" s="21" customFormat="1" ht="78.75">
      <c r="A83" s="232">
        <v>26</v>
      </c>
      <c r="B83" s="98" t="s">
        <v>806</v>
      </c>
      <c r="C83" s="66">
        <v>48840</v>
      </c>
      <c r="D83" s="37">
        <v>48840</v>
      </c>
      <c r="E83" s="42" t="s">
        <v>89</v>
      </c>
      <c r="F83" s="98" t="s">
        <v>808</v>
      </c>
      <c r="G83" s="98" t="s">
        <v>813</v>
      </c>
      <c r="H83" s="63" t="s">
        <v>802</v>
      </c>
      <c r="I83" s="98" t="s">
        <v>807</v>
      </c>
    </row>
    <row r="84" spans="1:9" s="27" customFormat="1" ht="31.5">
      <c r="A84" s="213">
        <v>27</v>
      </c>
      <c r="B84" s="120" t="s">
        <v>815</v>
      </c>
      <c r="C84" s="242">
        <v>7200</v>
      </c>
      <c r="D84" s="204" t="s">
        <v>258</v>
      </c>
      <c r="E84" s="214" t="s">
        <v>104</v>
      </c>
      <c r="F84" s="228" t="s">
        <v>814</v>
      </c>
      <c r="G84" s="241" t="s">
        <v>814</v>
      </c>
      <c r="H84" s="204" t="s">
        <v>788</v>
      </c>
      <c r="I84" s="207" t="s">
        <v>816</v>
      </c>
    </row>
    <row r="85" spans="1:9" s="27" customFormat="1" ht="15.75">
      <c r="A85" s="215"/>
      <c r="B85" s="220" t="s">
        <v>821</v>
      </c>
      <c r="C85" s="256"/>
      <c r="D85" s="216"/>
      <c r="E85" s="58"/>
      <c r="F85" s="220"/>
      <c r="G85" s="67"/>
      <c r="H85" s="216"/>
      <c r="I85" s="239"/>
    </row>
    <row r="86" spans="1:9" s="27" customFormat="1" ht="31.5">
      <c r="A86" s="186"/>
      <c r="B86" s="158" t="s">
        <v>822</v>
      </c>
      <c r="C86" s="257"/>
      <c r="D86" s="218"/>
      <c r="E86" s="240"/>
      <c r="F86" s="158"/>
      <c r="G86" s="231"/>
      <c r="H86" s="218"/>
      <c r="I86" s="219"/>
    </row>
    <row r="87" spans="1:9" s="27" customFormat="1" ht="31.5">
      <c r="A87" s="42">
        <v>28</v>
      </c>
      <c r="B87" s="98" t="s">
        <v>817</v>
      </c>
      <c r="C87" s="43">
        <v>9000</v>
      </c>
      <c r="D87" s="35">
        <v>9000</v>
      </c>
      <c r="E87" s="42" t="s">
        <v>74</v>
      </c>
      <c r="F87" s="98" t="s">
        <v>818</v>
      </c>
      <c r="G87" s="98" t="s">
        <v>849</v>
      </c>
      <c r="H87" s="63" t="s">
        <v>819</v>
      </c>
      <c r="I87" s="98" t="s">
        <v>820</v>
      </c>
    </row>
    <row r="88" spans="1:9" s="21" customFormat="1" ht="31.5">
      <c r="A88" s="252">
        <v>29</v>
      </c>
      <c r="B88" s="278" t="s">
        <v>830</v>
      </c>
      <c r="C88" s="254" t="s">
        <v>831</v>
      </c>
      <c r="D88" s="151" t="s">
        <v>258</v>
      </c>
      <c r="E88" s="214" t="s">
        <v>104</v>
      </c>
      <c r="F88" s="228" t="s">
        <v>832</v>
      </c>
      <c r="G88" s="228" t="s">
        <v>832</v>
      </c>
      <c r="H88" s="204" t="s">
        <v>826</v>
      </c>
      <c r="I88" s="207" t="s">
        <v>833</v>
      </c>
    </row>
    <row r="89" spans="1:9" s="21" customFormat="1" ht="31.5">
      <c r="A89" s="243"/>
      <c r="B89" s="247" t="s">
        <v>828</v>
      </c>
      <c r="C89" s="255"/>
      <c r="D89" s="248"/>
      <c r="E89" s="249"/>
      <c r="F89" s="274"/>
      <c r="G89" s="274"/>
      <c r="H89" s="248"/>
      <c r="I89" s="277"/>
    </row>
    <row r="90" spans="1:9" s="21" customFormat="1" ht="15.75">
      <c r="A90" s="243"/>
      <c r="B90" s="247" t="s">
        <v>829</v>
      </c>
      <c r="C90" s="255"/>
      <c r="D90" s="248"/>
      <c r="E90" s="249"/>
      <c r="F90" s="274"/>
      <c r="G90" s="274"/>
      <c r="H90" s="248"/>
      <c r="I90" s="277"/>
    </row>
    <row r="91" spans="1:9" s="21" customFormat="1" ht="31.5">
      <c r="A91" s="252">
        <v>30</v>
      </c>
      <c r="B91" s="278" t="s">
        <v>834</v>
      </c>
      <c r="C91" s="254" t="s">
        <v>835</v>
      </c>
      <c r="D91" s="151" t="s">
        <v>258</v>
      </c>
      <c r="E91" s="214" t="s">
        <v>104</v>
      </c>
      <c r="F91" s="275" t="s">
        <v>847</v>
      </c>
      <c r="G91" s="275" t="s">
        <v>847</v>
      </c>
      <c r="H91" s="204" t="s">
        <v>826</v>
      </c>
      <c r="I91" s="207" t="s">
        <v>836</v>
      </c>
    </row>
    <row r="92" spans="1:9" s="21" customFormat="1" ht="15.75">
      <c r="A92" s="250"/>
      <c r="B92" s="280" t="s">
        <v>851</v>
      </c>
      <c r="C92" s="339"/>
      <c r="D92" s="340"/>
      <c r="E92" s="341"/>
      <c r="F92" s="342"/>
      <c r="G92" s="342"/>
      <c r="H92" s="340"/>
      <c r="I92" s="343"/>
    </row>
    <row r="93" spans="1:9" s="21" customFormat="1" ht="31.5">
      <c r="A93" s="243"/>
      <c r="B93" s="251" t="s">
        <v>828</v>
      </c>
      <c r="C93" s="255"/>
      <c r="D93" s="248"/>
      <c r="E93" s="249"/>
      <c r="F93" s="274"/>
      <c r="G93" s="274"/>
      <c r="H93" s="248"/>
      <c r="I93" s="277"/>
    </row>
    <row r="94" spans="1:9" s="21" customFormat="1" ht="15.75">
      <c r="A94" s="243"/>
      <c r="B94" s="251" t="s">
        <v>829</v>
      </c>
      <c r="C94" s="255"/>
      <c r="D94" s="248"/>
      <c r="E94" s="249"/>
      <c r="F94" s="274"/>
      <c r="G94" s="274"/>
      <c r="H94" s="248"/>
      <c r="I94" s="277"/>
    </row>
    <row r="95" spans="1:9" s="21" customFormat="1" ht="31.5">
      <c r="A95" s="252">
        <v>31</v>
      </c>
      <c r="B95" s="278" t="s">
        <v>837</v>
      </c>
      <c r="C95" s="254" t="s">
        <v>838</v>
      </c>
      <c r="D95" s="151" t="s">
        <v>258</v>
      </c>
      <c r="E95" s="214" t="s">
        <v>104</v>
      </c>
      <c r="F95" s="228" t="s">
        <v>839</v>
      </c>
      <c r="G95" s="228" t="s">
        <v>839</v>
      </c>
      <c r="H95" s="204" t="s">
        <v>826</v>
      </c>
      <c r="I95" s="207" t="s">
        <v>840</v>
      </c>
    </row>
    <row r="96" spans="1:9" s="21" customFormat="1" ht="15.75">
      <c r="A96" s="244"/>
      <c r="B96" s="279" t="s">
        <v>841</v>
      </c>
      <c r="C96" s="255"/>
      <c r="D96" s="248"/>
      <c r="E96" s="249"/>
      <c r="F96" s="274"/>
      <c r="G96" s="274"/>
      <c r="H96" s="248"/>
      <c r="I96" s="277"/>
    </row>
    <row r="97" spans="1:9" s="21" customFormat="1" ht="31.5">
      <c r="A97" s="252">
        <v>32</v>
      </c>
      <c r="B97" s="278" t="s">
        <v>842</v>
      </c>
      <c r="C97" s="254" t="s">
        <v>843</v>
      </c>
      <c r="D97" s="151" t="s">
        <v>258</v>
      </c>
      <c r="E97" s="214" t="s">
        <v>104</v>
      </c>
      <c r="F97" s="228" t="s">
        <v>844</v>
      </c>
      <c r="G97" s="228" t="s">
        <v>844</v>
      </c>
      <c r="H97" s="204" t="s">
        <v>826</v>
      </c>
      <c r="I97" s="207" t="s">
        <v>845</v>
      </c>
    </row>
    <row r="98" spans="1:9" s="21" customFormat="1" ht="31.5">
      <c r="A98" s="250"/>
      <c r="B98" s="280" t="s">
        <v>846</v>
      </c>
      <c r="C98" s="281"/>
      <c r="D98" s="271"/>
      <c r="E98" s="270"/>
      <c r="F98" s="273"/>
      <c r="G98" s="273"/>
      <c r="H98" s="271"/>
      <c r="I98" s="276"/>
    </row>
    <row r="99" spans="1:9" s="21" customFormat="1" ht="15.75">
      <c r="A99" s="121"/>
      <c r="B99" s="67"/>
      <c r="C99" s="163">
        <f>SUM(C26:C98)</f>
        <v>3138963.35</v>
      </c>
      <c r="D99" s="272"/>
      <c r="E99" s="25"/>
      <c r="F99" s="56"/>
      <c r="G99" s="56"/>
      <c r="H99" s="25"/>
      <c r="I99" s="56"/>
    </row>
    <row r="100" spans="1:9" s="21" customFormat="1" ht="15.75">
      <c r="A100" s="121"/>
      <c r="B100" s="67"/>
      <c r="C100" s="60"/>
      <c r="D100" s="272"/>
      <c r="E100" s="25"/>
      <c r="F100" s="56"/>
      <c r="G100" s="56"/>
      <c r="H100" s="25"/>
      <c r="I100" s="56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  <ignoredErrors>
    <ignoredError sqref="C21 C88 C91 C95 C97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8816A-6894-4DBE-89BC-1D0D316DBD25}">
  <sheetPr>
    <tabColor rgb="FF0070C0"/>
  </sheetPr>
  <dimension ref="A1:I425"/>
  <sheetViews>
    <sheetView zoomScale="120" zoomScaleNormal="120" zoomScalePageLayoutView="120" workbookViewId="0">
      <selection activeCell="C35" sqref="C35"/>
    </sheetView>
  </sheetViews>
  <sheetFormatPr defaultColWidth="9" defaultRowHeight="24"/>
  <cols>
    <col min="1" max="1" width="5.75" style="62" customWidth="1"/>
    <col min="2" max="2" width="25.5" style="45" bestFit="1" customWidth="1"/>
    <col min="3" max="3" width="14" style="18" customWidth="1"/>
    <col min="4" max="4" width="13.25" style="18" customWidth="1"/>
    <col min="5" max="5" width="13.75" style="15" customWidth="1"/>
    <col min="6" max="6" width="19.75" style="17" customWidth="1"/>
    <col min="7" max="7" width="20.75" style="17" customWidth="1"/>
    <col min="8" max="8" width="14.25" style="15" customWidth="1"/>
    <col min="9" max="9" width="20.5" style="17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36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87</v>
      </c>
      <c r="B4" s="354"/>
      <c r="C4" s="354"/>
      <c r="D4" s="354"/>
      <c r="E4" s="354"/>
      <c r="F4" s="354"/>
      <c r="G4" s="354"/>
      <c r="H4" s="354"/>
      <c r="I4" s="354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31" customFormat="1" ht="15.75">
      <c r="A6" s="42"/>
      <c r="B6" s="29" t="s">
        <v>58</v>
      </c>
      <c r="C6" s="53"/>
      <c r="D6" s="53"/>
      <c r="E6" s="53"/>
      <c r="F6" s="53"/>
      <c r="G6" s="53"/>
      <c r="H6" s="53"/>
      <c r="I6" s="53"/>
    </row>
    <row r="7" spans="1:9" s="31" customFormat="1" ht="31.5">
      <c r="A7" s="42">
        <v>1</v>
      </c>
      <c r="B7" s="98" t="s">
        <v>1591</v>
      </c>
      <c r="C7" s="53">
        <v>1942</v>
      </c>
      <c r="D7" s="53">
        <v>1942</v>
      </c>
      <c r="E7" s="35" t="s">
        <v>74</v>
      </c>
      <c r="F7" s="53" t="s">
        <v>1592</v>
      </c>
      <c r="G7" s="53" t="s">
        <v>1592</v>
      </c>
      <c r="H7" s="35" t="s">
        <v>1438</v>
      </c>
      <c r="I7" s="53" t="s">
        <v>1593</v>
      </c>
    </row>
    <row r="8" spans="1:9" s="31" customFormat="1" ht="31.5">
      <c r="A8" s="42">
        <v>2</v>
      </c>
      <c r="B8" s="98" t="s">
        <v>1594</v>
      </c>
      <c r="C8" s="53">
        <v>7760</v>
      </c>
      <c r="D8" s="53">
        <v>7760</v>
      </c>
      <c r="E8" s="35" t="s">
        <v>74</v>
      </c>
      <c r="F8" s="53" t="s">
        <v>1595</v>
      </c>
      <c r="G8" s="53" t="s">
        <v>1595</v>
      </c>
      <c r="H8" s="35" t="s">
        <v>1438</v>
      </c>
      <c r="I8" s="53" t="s">
        <v>1596</v>
      </c>
    </row>
    <row r="9" spans="1:9" s="31" customFormat="1" ht="15.75">
      <c r="A9" s="324"/>
      <c r="B9" s="325"/>
      <c r="C9" s="330">
        <f>SUM(C7:C8)</f>
        <v>9702</v>
      </c>
      <c r="D9" s="323"/>
      <c r="E9" s="323"/>
      <c r="F9" s="323"/>
      <c r="G9" s="323"/>
      <c r="H9" s="323"/>
      <c r="I9" s="323"/>
    </row>
    <row r="10" spans="1:9" s="21" customFormat="1" ht="15.75">
      <c r="A10" s="42"/>
      <c r="B10" s="24" t="s">
        <v>59</v>
      </c>
      <c r="C10" s="66"/>
      <c r="D10" s="66"/>
      <c r="E10" s="42"/>
      <c r="F10" s="98"/>
      <c r="G10" s="98"/>
      <c r="H10" s="63"/>
      <c r="I10" s="30"/>
    </row>
    <row r="11" spans="1:9" s="21" customFormat="1" ht="47.25">
      <c r="A11" s="42">
        <v>1</v>
      </c>
      <c r="B11" s="98" t="s">
        <v>1597</v>
      </c>
      <c r="C11" s="43">
        <v>1716000</v>
      </c>
      <c r="D11" s="43">
        <v>1675989.41</v>
      </c>
      <c r="E11" s="42" t="s">
        <v>1598</v>
      </c>
      <c r="F11" s="98" t="s">
        <v>1599</v>
      </c>
      <c r="G11" s="98" t="s">
        <v>1599</v>
      </c>
      <c r="H11" s="42" t="s">
        <v>1438</v>
      </c>
      <c r="I11" s="30" t="s">
        <v>1600</v>
      </c>
    </row>
    <row r="12" spans="1:9" s="21" customFormat="1" ht="47.25">
      <c r="A12" s="42">
        <v>2</v>
      </c>
      <c r="B12" s="98" t="s">
        <v>1601</v>
      </c>
      <c r="C12" s="43">
        <v>777800</v>
      </c>
      <c r="D12" s="43">
        <v>859100</v>
      </c>
      <c r="E12" s="42" t="s">
        <v>1598</v>
      </c>
      <c r="F12" s="98" t="s">
        <v>1602</v>
      </c>
      <c r="G12" s="98" t="s">
        <v>1602</v>
      </c>
      <c r="H12" s="42" t="s">
        <v>1438</v>
      </c>
      <c r="I12" s="30" t="s">
        <v>1603</v>
      </c>
    </row>
    <row r="13" spans="1:9" s="21" customFormat="1" ht="31.5">
      <c r="A13" s="42">
        <v>3</v>
      </c>
      <c r="B13" s="98" t="s">
        <v>1604</v>
      </c>
      <c r="C13" s="43">
        <v>50400</v>
      </c>
      <c r="D13" s="43">
        <v>50400</v>
      </c>
      <c r="E13" s="42" t="s">
        <v>74</v>
      </c>
      <c r="F13" s="30" t="s">
        <v>1605</v>
      </c>
      <c r="G13" s="30" t="s">
        <v>1605</v>
      </c>
      <c r="H13" s="42" t="s">
        <v>1438</v>
      </c>
      <c r="I13" s="30" t="s">
        <v>1606</v>
      </c>
    </row>
    <row r="14" spans="1:9" s="21" customFormat="1" ht="33.75" customHeight="1">
      <c r="A14" s="42">
        <v>4</v>
      </c>
      <c r="B14" s="98" t="s">
        <v>1607</v>
      </c>
      <c r="C14" s="43">
        <v>23330</v>
      </c>
      <c r="D14" s="43">
        <v>23330</v>
      </c>
      <c r="E14" s="42" t="s">
        <v>74</v>
      </c>
      <c r="F14" s="30" t="s">
        <v>1608</v>
      </c>
      <c r="G14" s="30" t="s">
        <v>1608</v>
      </c>
      <c r="H14" s="42" t="s">
        <v>1438</v>
      </c>
      <c r="I14" s="30" t="s">
        <v>1609</v>
      </c>
    </row>
    <row r="15" spans="1:9" s="21" customFormat="1" ht="33.75" customHeight="1">
      <c r="A15" s="42">
        <v>5</v>
      </c>
      <c r="B15" s="98" t="s">
        <v>1610</v>
      </c>
      <c r="C15" s="43">
        <v>5832</v>
      </c>
      <c r="D15" s="43">
        <v>5832</v>
      </c>
      <c r="E15" s="42" t="s">
        <v>74</v>
      </c>
      <c r="F15" s="30" t="s">
        <v>1611</v>
      </c>
      <c r="G15" s="30" t="s">
        <v>1611</v>
      </c>
      <c r="H15" s="42" t="s">
        <v>1438</v>
      </c>
      <c r="I15" s="30" t="s">
        <v>1612</v>
      </c>
    </row>
    <row r="16" spans="1:9" s="21" customFormat="1" ht="31.5">
      <c r="A16" s="42">
        <v>6</v>
      </c>
      <c r="B16" s="98" t="s">
        <v>1613</v>
      </c>
      <c r="C16" s="43">
        <v>55200</v>
      </c>
      <c r="D16" s="43">
        <v>55200</v>
      </c>
      <c r="E16" s="42" t="s">
        <v>74</v>
      </c>
      <c r="F16" s="30" t="s">
        <v>1614</v>
      </c>
      <c r="G16" s="30" t="s">
        <v>1614</v>
      </c>
      <c r="H16" s="42" t="s">
        <v>1438</v>
      </c>
      <c r="I16" s="30" t="s">
        <v>1615</v>
      </c>
    </row>
    <row r="17" spans="1:9" s="21" customFormat="1" ht="47.25">
      <c r="A17" s="42">
        <v>7</v>
      </c>
      <c r="B17" s="98" t="s">
        <v>1616</v>
      </c>
      <c r="C17" s="43">
        <v>5815</v>
      </c>
      <c r="D17" s="43">
        <v>5815</v>
      </c>
      <c r="E17" s="42" t="s">
        <v>74</v>
      </c>
      <c r="F17" s="30" t="s">
        <v>1617</v>
      </c>
      <c r="G17" s="30" t="s">
        <v>1617</v>
      </c>
      <c r="H17" s="42" t="s">
        <v>1438</v>
      </c>
      <c r="I17" s="30" t="s">
        <v>1618</v>
      </c>
    </row>
    <row r="18" spans="1:9" s="21" customFormat="1" ht="47.25">
      <c r="A18" s="42">
        <v>8</v>
      </c>
      <c r="B18" s="98" t="s">
        <v>1619</v>
      </c>
      <c r="C18" s="43">
        <v>20000</v>
      </c>
      <c r="D18" s="43">
        <v>20000</v>
      </c>
      <c r="E18" s="42" t="s">
        <v>74</v>
      </c>
      <c r="F18" s="30" t="s">
        <v>1620</v>
      </c>
      <c r="G18" s="30" t="s">
        <v>1620</v>
      </c>
      <c r="H18" s="42" t="s">
        <v>1438</v>
      </c>
      <c r="I18" s="30" t="s">
        <v>1621</v>
      </c>
    </row>
    <row r="19" spans="1:9" s="21" customFormat="1" ht="47.25">
      <c r="A19" s="42">
        <v>9</v>
      </c>
      <c r="B19" s="98" t="s">
        <v>1627</v>
      </c>
      <c r="C19" s="43">
        <v>30000</v>
      </c>
      <c r="D19" s="43">
        <v>30000</v>
      </c>
      <c r="E19" s="42" t="s">
        <v>74</v>
      </c>
      <c r="F19" s="30" t="s">
        <v>1622</v>
      </c>
      <c r="G19" s="30" t="s">
        <v>1622</v>
      </c>
      <c r="H19" s="42" t="s">
        <v>1438</v>
      </c>
      <c r="I19" s="30" t="s">
        <v>1623</v>
      </c>
    </row>
    <row r="20" spans="1:9" s="21" customFormat="1" ht="31.5">
      <c r="A20" s="42">
        <v>10</v>
      </c>
      <c r="B20" s="98" t="s">
        <v>1624</v>
      </c>
      <c r="C20" s="43">
        <v>48000</v>
      </c>
      <c r="D20" s="43">
        <v>48000</v>
      </c>
      <c r="E20" s="42" t="s">
        <v>74</v>
      </c>
      <c r="F20" s="98" t="s">
        <v>1625</v>
      </c>
      <c r="G20" s="98" t="s">
        <v>1625</v>
      </c>
      <c r="H20" s="42" t="s">
        <v>1438</v>
      </c>
      <c r="I20" s="30" t="s">
        <v>1626</v>
      </c>
    </row>
    <row r="21" spans="1:9" s="21" customFormat="1" ht="47.25">
      <c r="A21" s="42">
        <v>11</v>
      </c>
      <c r="B21" s="98" t="s">
        <v>1627</v>
      </c>
      <c r="C21" s="43">
        <v>30000</v>
      </c>
      <c r="D21" s="43">
        <v>30000</v>
      </c>
      <c r="E21" s="42" t="s">
        <v>74</v>
      </c>
      <c r="F21" s="30" t="s">
        <v>1628</v>
      </c>
      <c r="G21" s="30" t="s">
        <v>1628</v>
      </c>
      <c r="H21" s="42" t="s">
        <v>1438</v>
      </c>
      <c r="I21" s="30" t="s">
        <v>1629</v>
      </c>
    </row>
    <row r="22" spans="1:9" s="21" customFormat="1" ht="31.5">
      <c r="A22" s="42">
        <v>12</v>
      </c>
      <c r="B22" s="98" t="s">
        <v>1624</v>
      </c>
      <c r="C22" s="43">
        <v>48000</v>
      </c>
      <c r="D22" s="43">
        <v>48000</v>
      </c>
      <c r="E22" s="42" t="s">
        <v>74</v>
      </c>
      <c r="F22" s="30" t="s">
        <v>1630</v>
      </c>
      <c r="G22" s="30" t="s">
        <v>1630</v>
      </c>
      <c r="H22" s="42" t="s">
        <v>1438</v>
      </c>
      <c r="I22" s="30" t="s">
        <v>1631</v>
      </c>
    </row>
    <row r="23" spans="1:9" s="21" customFormat="1" ht="47.25">
      <c r="A23" s="42">
        <v>13</v>
      </c>
      <c r="B23" s="98" t="s">
        <v>1627</v>
      </c>
      <c r="C23" s="43">
        <v>30000</v>
      </c>
      <c r="D23" s="43">
        <v>30000</v>
      </c>
      <c r="E23" s="42" t="s">
        <v>74</v>
      </c>
      <c r="F23" s="30" t="s">
        <v>1632</v>
      </c>
      <c r="G23" s="30" t="s">
        <v>1632</v>
      </c>
      <c r="H23" s="42" t="s">
        <v>1438</v>
      </c>
      <c r="I23" s="30" t="s">
        <v>1633</v>
      </c>
    </row>
    <row r="24" spans="1:9" s="21" customFormat="1" ht="47.25">
      <c r="A24" s="42">
        <v>14</v>
      </c>
      <c r="B24" s="98" t="s">
        <v>1627</v>
      </c>
      <c r="C24" s="43">
        <v>30000</v>
      </c>
      <c r="D24" s="43">
        <v>30000</v>
      </c>
      <c r="E24" s="42" t="s">
        <v>74</v>
      </c>
      <c r="F24" s="30" t="s">
        <v>1634</v>
      </c>
      <c r="G24" s="30" t="s">
        <v>1634</v>
      </c>
      <c r="H24" s="42" t="s">
        <v>1438</v>
      </c>
      <c r="I24" s="30" t="s">
        <v>1635</v>
      </c>
    </row>
    <row r="25" spans="1:9" s="21" customFormat="1" ht="47.25">
      <c r="A25" s="42">
        <v>15</v>
      </c>
      <c r="B25" s="98" t="s">
        <v>1627</v>
      </c>
      <c r="C25" s="43">
        <v>30000</v>
      </c>
      <c r="D25" s="43">
        <v>30000</v>
      </c>
      <c r="E25" s="42" t="s">
        <v>74</v>
      </c>
      <c r="F25" s="30" t="s">
        <v>1636</v>
      </c>
      <c r="G25" s="30" t="s">
        <v>1636</v>
      </c>
      <c r="H25" s="42" t="s">
        <v>1438</v>
      </c>
      <c r="I25" s="30" t="s">
        <v>1637</v>
      </c>
    </row>
    <row r="26" spans="1:9" s="21" customFormat="1" ht="47.25">
      <c r="A26" s="42">
        <v>16</v>
      </c>
      <c r="B26" s="98" t="s">
        <v>1627</v>
      </c>
      <c r="C26" s="43">
        <v>30000</v>
      </c>
      <c r="D26" s="43">
        <v>30000</v>
      </c>
      <c r="E26" s="42" t="s">
        <v>74</v>
      </c>
      <c r="F26" s="30" t="s">
        <v>1638</v>
      </c>
      <c r="G26" s="30" t="s">
        <v>1638</v>
      </c>
      <c r="H26" s="42" t="s">
        <v>1438</v>
      </c>
      <c r="I26" s="30" t="s">
        <v>1639</v>
      </c>
    </row>
    <row r="27" spans="1:9" s="21" customFormat="1" ht="31.5">
      <c r="A27" s="42">
        <v>17</v>
      </c>
      <c r="B27" s="98" t="s">
        <v>1624</v>
      </c>
      <c r="C27" s="43">
        <v>48000</v>
      </c>
      <c r="D27" s="43">
        <v>48000</v>
      </c>
      <c r="E27" s="42" t="s">
        <v>74</v>
      </c>
      <c r="F27" s="30" t="s">
        <v>1640</v>
      </c>
      <c r="G27" s="30" t="s">
        <v>1640</v>
      </c>
      <c r="H27" s="42" t="s">
        <v>1438</v>
      </c>
      <c r="I27" s="30" t="s">
        <v>1641</v>
      </c>
    </row>
    <row r="28" spans="1:9" s="21" customFormat="1" ht="31.5">
      <c r="A28" s="42">
        <v>18</v>
      </c>
      <c r="B28" s="98" t="s">
        <v>1624</v>
      </c>
      <c r="C28" s="43">
        <v>48000</v>
      </c>
      <c r="D28" s="43">
        <v>48000</v>
      </c>
      <c r="E28" s="42" t="s">
        <v>74</v>
      </c>
      <c r="F28" s="30" t="s">
        <v>1642</v>
      </c>
      <c r="G28" s="30" t="s">
        <v>1642</v>
      </c>
      <c r="H28" s="42" t="s">
        <v>1438</v>
      </c>
      <c r="I28" s="30" t="s">
        <v>1643</v>
      </c>
    </row>
    <row r="29" spans="1:9" s="21" customFormat="1" ht="31.5">
      <c r="A29" s="42">
        <v>19</v>
      </c>
      <c r="B29" s="98" t="s">
        <v>1624</v>
      </c>
      <c r="C29" s="43">
        <v>48000</v>
      </c>
      <c r="D29" s="43">
        <v>48000</v>
      </c>
      <c r="E29" s="42" t="s">
        <v>74</v>
      </c>
      <c r="F29" s="30" t="s">
        <v>1644</v>
      </c>
      <c r="G29" s="30" t="s">
        <v>1644</v>
      </c>
      <c r="H29" s="42" t="s">
        <v>1438</v>
      </c>
      <c r="I29" s="30" t="s">
        <v>1645</v>
      </c>
    </row>
    <row r="30" spans="1:9" s="322" customFormat="1" ht="31.5">
      <c r="A30" s="42">
        <v>20</v>
      </c>
      <c r="B30" s="98" t="s">
        <v>1624</v>
      </c>
      <c r="C30" s="43">
        <v>48000</v>
      </c>
      <c r="D30" s="43">
        <v>48000</v>
      </c>
      <c r="E30" s="42" t="s">
        <v>74</v>
      </c>
      <c r="F30" s="30" t="s">
        <v>1646</v>
      </c>
      <c r="G30" s="30" t="s">
        <v>1646</v>
      </c>
      <c r="H30" s="42" t="s">
        <v>1438</v>
      </c>
      <c r="I30" s="30" t="s">
        <v>1647</v>
      </c>
    </row>
    <row r="31" spans="1:9" s="322" customFormat="1" ht="31.5">
      <c r="A31" s="42">
        <v>21</v>
      </c>
      <c r="B31" s="98" t="s">
        <v>1649</v>
      </c>
      <c r="C31" s="43">
        <v>3963</v>
      </c>
      <c r="D31" s="43">
        <v>3963</v>
      </c>
      <c r="E31" s="42" t="s">
        <v>74</v>
      </c>
      <c r="F31" s="30" t="s">
        <v>1648</v>
      </c>
      <c r="G31" s="30" t="s">
        <v>1648</v>
      </c>
      <c r="H31" s="42" t="s">
        <v>1438</v>
      </c>
      <c r="I31" s="30" t="s">
        <v>1650</v>
      </c>
    </row>
    <row r="32" spans="1:9" s="322" customFormat="1" ht="31.5">
      <c r="A32" s="42">
        <v>22</v>
      </c>
      <c r="B32" s="98" t="s">
        <v>1651</v>
      </c>
      <c r="C32" s="43">
        <v>471.75</v>
      </c>
      <c r="D32" s="43">
        <v>471.75</v>
      </c>
      <c r="E32" s="42" t="s">
        <v>74</v>
      </c>
      <c r="F32" s="30" t="s">
        <v>1652</v>
      </c>
      <c r="G32" s="30" t="s">
        <v>1652</v>
      </c>
      <c r="H32" s="42" t="s">
        <v>1438</v>
      </c>
      <c r="I32" s="30" t="s">
        <v>1653</v>
      </c>
    </row>
    <row r="33" spans="1:9" s="322" customFormat="1" ht="31.5">
      <c r="A33" s="42">
        <v>23</v>
      </c>
      <c r="B33" s="98" t="s">
        <v>1655</v>
      </c>
      <c r="C33" s="43">
        <v>2047</v>
      </c>
      <c r="D33" s="43">
        <v>2047</v>
      </c>
      <c r="E33" s="42" t="s">
        <v>74</v>
      </c>
      <c r="F33" s="30" t="s">
        <v>1654</v>
      </c>
      <c r="G33" s="30" t="s">
        <v>1654</v>
      </c>
      <c r="H33" s="42" t="s">
        <v>1438</v>
      </c>
      <c r="I33" s="30" t="s">
        <v>1656</v>
      </c>
    </row>
    <row r="34" spans="1:9" s="322" customFormat="1" ht="31.5">
      <c r="A34" s="42">
        <v>24</v>
      </c>
      <c r="B34" s="98" t="s">
        <v>1657</v>
      </c>
      <c r="C34" s="43">
        <v>120000</v>
      </c>
      <c r="D34" s="43">
        <v>120000</v>
      </c>
      <c r="E34" s="42" t="s">
        <v>74</v>
      </c>
      <c r="F34" s="98" t="s">
        <v>1658</v>
      </c>
      <c r="G34" s="98" t="s">
        <v>1658</v>
      </c>
      <c r="H34" s="42" t="s">
        <v>1438</v>
      </c>
      <c r="I34" s="30" t="s">
        <v>1659</v>
      </c>
    </row>
    <row r="35" spans="1:9">
      <c r="A35" s="31"/>
      <c r="B35" s="56"/>
      <c r="C35" s="163">
        <f>SUM(C11:C34)</f>
        <v>3248858.75</v>
      </c>
      <c r="D35" s="55"/>
      <c r="E35" s="31"/>
      <c r="F35" s="56"/>
      <c r="G35" s="56"/>
      <c r="H35" s="31"/>
      <c r="I35" s="56"/>
    </row>
    <row r="36" spans="1:9">
      <c r="A36" s="31"/>
      <c r="B36" s="56"/>
      <c r="C36" s="55"/>
      <c r="D36" s="55"/>
      <c r="E36" s="31"/>
      <c r="F36" s="56"/>
      <c r="G36" s="56"/>
      <c r="H36" s="31"/>
      <c r="I36" s="56"/>
    </row>
    <row r="37" spans="1:9">
      <c r="A37" s="31"/>
      <c r="B37" s="56"/>
      <c r="C37" s="55"/>
      <c r="D37" s="55"/>
      <c r="E37" s="31"/>
      <c r="F37" s="56"/>
      <c r="G37" s="56"/>
      <c r="H37" s="31"/>
      <c r="I37" s="56"/>
    </row>
    <row r="38" spans="1:9">
      <c r="A38" s="31"/>
      <c r="B38" s="56"/>
      <c r="C38" s="55"/>
      <c r="D38" s="55"/>
      <c r="E38" s="31"/>
      <c r="F38" s="56"/>
      <c r="G38" s="56"/>
      <c r="H38" s="31"/>
      <c r="I38" s="56"/>
    </row>
    <row r="39" spans="1:9">
      <c r="A39" s="31"/>
      <c r="B39" s="56"/>
      <c r="C39" s="55"/>
      <c r="D39" s="55"/>
      <c r="E39" s="31"/>
      <c r="F39" s="56"/>
      <c r="G39" s="56"/>
      <c r="H39" s="31"/>
      <c r="I39" s="56"/>
    </row>
    <row r="40" spans="1:9">
      <c r="A40" s="31"/>
      <c r="B40" s="56"/>
      <c r="C40" s="55"/>
      <c r="D40" s="55"/>
      <c r="E40" s="31"/>
      <c r="F40" s="56"/>
      <c r="G40" s="56"/>
      <c r="H40" s="31"/>
      <c r="I40" s="56"/>
    </row>
    <row r="41" spans="1:9">
      <c r="A41" s="31"/>
      <c r="B41" s="56"/>
      <c r="C41" s="55"/>
      <c r="D41" s="55"/>
      <c r="E41" s="31"/>
      <c r="F41" s="56"/>
      <c r="G41" s="56"/>
      <c r="H41" s="31"/>
      <c r="I41" s="56"/>
    </row>
    <row r="42" spans="1:9">
      <c r="A42" s="31"/>
      <c r="B42" s="56"/>
      <c r="C42" s="55"/>
      <c r="D42" s="55"/>
      <c r="E42" s="31"/>
      <c r="F42" s="56"/>
      <c r="G42" s="56"/>
      <c r="H42" s="31"/>
      <c r="I42" s="56"/>
    </row>
    <row r="43" spans="1:9">
      <c r="A43" s="31"/>
      <c r="B43" s="56"/>
      <c r="C43" s="55"/>
      <c r="D43" s="55"/>
      <c r="E43" s="31"/>
      <c r="F43" s="56"/>
      <c r="G43" s="56"/>
      <c r="H43" s="31"/>
      <c r="I43" s="56"/>
    </row>
    <row r="44" spans="1:9">
      <c r="A44" s="31"/>
      <c r="B44" s="56"/>
      <c r="C44" s="55"/>
      <c r="D44" s="55"/>
      <c r="E44" s="31"/>
      <c r="F44" s="56"/>
      <c r="G44" s="56"/>
      <c r="H44" s="31"/>
      <c r="I44" s="56"/>
    </row>
    <row r="45" spans="1:9">
      <c r="A45" s="31"/>
      <c r="B45" s="56"/>
      <c r="C45" s="55"/>
      <c r="D45" s="55"/>
      <c r="E45" s="31"/>
      <c r="F45" s="56"/>
      <c r="G45" s="56"/>
      <c r="H45" s="31"/>
      <c r="I45" s="56"/>
    </row>
    <row r="46" spans="1:9">
      <c r="A46" s="31"/>
      <c r="B46" s="56"/>
      <c r="C46" s="55"/>
      <c r="D46" s="55"/>
      <c r="E46" s="31"/>
      <c r="F46" s="56"/>
      <c r="G46" s="56"/>
      <c r="H46" s="31"/>
      <c r="I46" s="56"/>
    </row>
    <row r="47" spans="1:9">
      <c r="A47" s="31"/>
      <c r="B47" s="56"/>
      <c r="C47" s="55"/>
      <c r="D47" s="55"/>
      <c r="E47" s="31"/>
      <c r="F47" s="56"/>
      <c r="G47" s="56"/>
      <c r="H47" s="31"/>
      <c r="I47" s="56"/>
    </row>
    <row r="48" spans="1:9">
      <c r="A48" s="31"/>
      <c r="B48" s="56"/>
      <c r="C48" s="55"/>
      <c r="D48" s="55"/>
      <c r="E48" s="31"/>
      <c r="F48" s="56"/>
      <c r="G48" s="56"/>
      <c r="H48" s="31"/>
      <c r="I48" s="56"/>
    </row>
    <row r="49" spans="1:9">
      <c r="A49" s="31"/>
      <c r="B49" s="56"/>
      <c r="C49" s="55"/>
      <c r="D49" s="55"/>
      <c r="E49" s="31"/>
      <c r="F49" s="56"/>
      <c r="G49" s="56"/>
      <c r="H49" s="31"/>
      <c r="I49" s="56"/>
    </row>
    <row r="50" spans="1:9">
      <c r="A50" s="31"/>
      <c r="B50" s="56"/>
      <c r="C50" s="55"/>
      <c r="D50" s="55"/>
      <c r="E50" s="31"/>
      <c r="F50" s="56"/>
      <c r="G50" s="56"/>
      <c r="H50" s="31"/>
      <c r="I50" s="56"/>
    </row>
    <row r="51" spans="1:9">
      <c r="A51" s="31"/>
      <c r="B51" s="56"/>
      <c r="C51" s="55"/>
      <c r="D51" s="55"/>
      <c r="E51" s="31"/>
      <c r="F51" s="56"/>
      <c r="G51" s="56"/>
      <c r="H51" s="31"/>
      <c r="I51" s="56"/>
    </row>
    <row r="52" spans="1:9">
      <c r="A52" s="31"/>
      <c r="B52" s="56"/>
      <c r="C52" s="55"/>
      <c r="D52" s="55"/>
      <c r="E52" s="31"/>
      <c r="F52" s="56"/>
      <c r="G52" s="56"/>
      <c r="H52" s="31"/>
      <c r="I52" s="56"/>
    </row>
    <row r="53" spans="1:9">
      <c r="A53" s="31"/>
      <c r="B53" s="56"/>
      <c r="C53" s="55"/>
      <c r="D53" s="55"/>
      <c r="E53" s="31"/>
      <c r="F53" s="56"/>
      <c r="G53" s="56"/>
      <c r="H53" s="31"/>
      <c r="I53" s="56"/>
    </row>
    <row r="54" spans="1:9">
      <c r="A54" s="31"/>
      <c r="B54" s="56"/>
      <c r="C54" s="55"/>
      <c r="D54" s="55"/>
      <c r="E54" s="31"/>
      <c r="F54" s="56"/>
      <c r="G54" s="56"/>
      <c r="H54" s="31"/>
      <c r="I54" s="56"/>
    </row>
    <row r="55" spans="1:9">
      <c r="A55" s="31"/>
      <c r="B55" s="56"/>
      <c r="C55" s="55"/>
      <c r="D55" s="55"/>
      <c r="E55" s="31"/>
      <c r="F55" s="56"/>
      <c r="G55" s="56"/>
      <c r="H55" s="31"/>
      <c r="I55" s="56"/>
    </row>
    <row r="56" spans="1:9">
      <c r="A56" s="31"/>
      <c r="B56" s="56"/>
      <c r="C56" s="55"/>
      <c r="D56" s="55"/>
      <c r="E56" s="31"/>
      <c r="F56" s="56"/>
      <c r="G56" s="56"/>
      <c r="H56" s="31"/>
      <c r="I56" s="56"/>
    </row>
    <row r="57" spans="1:9">
      <c r="A57" s="31"/>
      <c r="B57" s="56"/>
      <c r="C57" s="55"/>
      <c r="D57" s="55"/>
      <c r="E57" s="31"/>
      <c r="F57" s="56"/>
      <c r="G57" s="56"/>
      <c r="H57" s="31"/>
      <c r="I57" s="56"/>
    </row>
    <row r="58" spans="1:9">
      <c r="A58" s="31"/>
      <c r="B58" s="56"/>
      <c r="C58" s="55"/>
      <c r="D58" s="55"/>
      <c r="E58" s="31"/>
      <c r="F58" s="56"/>
      <c r="G58" s="56"/>
      <c r="H58" s="31"/>
      <c r="I58" s="56"/>
    </row>
    <row r="59" spans="1:9">
      <c r="A59" s="31"/>
      <c r="B59" s="56"/>
      <c r="C59" s="55"/>
      <c r="D59" s="55"/>
      <c r="E59" s="31"/>
      <c r="F59" s="56"/>
      <c r="G59" s="56"/>
      <c r="H59" s="31"/>
      <c r="I59" s="56"/>
    </row>
    <row r="60" spans="1:9">
      <c r="A60" s="31"/>
      <c r="B60" s="56"/>
      <c r="C60" s="55"/>
      <c r="D60" s="55"/>
      <c r="E60" s="31"/>
      <c r="F60" s="56"/>
      <c r="G60" s="56"/>
      <c r="H60" s="31"/>
      <c r="I60" s="56"/>
    </row>
    <row r="61" spans="1:9">
      <c r="A61" s="31"/>
      <c r="B61" s="56"/>
      <c r="C61" s="55"/>
      <c r="D61" s="55"/>
      <c r="E61" s="31"/>
      <c r="F61" s="56"/>
      <c r="G61" s="56"/>
      <c r="H61" s="31"/>
      <c r="I61" s="56"/>
    </row>
    <row r="62" spans="1:9">
      <c r="A62" s="31"/>
      <c r="B62" s="56"/>
      <c r="C62" s="55"/>
      <c r="D62" s="55"/>
      <c r="E62" s="31"/>
      <c r="F62" s="56"/>
      <c r="G62" s="56"/>
      <c r="H62" s="31"/>
      <c r="I62" s="56"/>
    </row>
    <row r="63" spans="1:9">
      <c r="A63" s="31"/>
      <c r="B63" s="56"/>
      <c r="C63" s="55"/>
      <c r="D63" s="55"/>
      <c r="E63" s="31"/>
      <c r="F63" s="56"/>
      <c r="G63" s="56"/>
      <c r="H63" s="31"/>
      <c r="I63" s="56"/>
    </row>
    <row r="64" spans="1:9">
      <c r="A64" s="31"/>
      <c r="B64" s="56"/>
      <c r="C64" s="55"/>
      <c r="D64" s="55"/>
      <c r="E64" s="31"/>
      <c r="F64" s="56"/>
      <c r="G64" s="56"/>
      <c r="H64" s="31"/>
      <c r="I64" s="56"/>
    </row>
    <row r="65" spans="1:9">
      <c r="A65" s="31"/>
      <c r="B65" s="56"/>
      <c r="C65" s="55"/>
      <c r="D65" s="55"/>
      <c r="E65" s="31"/>
      <c r="F65" s="56"/>
      <c r="G65" s="56"/>
      <c r="H65" s="31"/>
      <c r="I65" s="56"/>
    </row>
    <row r="66" spans="1:9">
      <c r="A66" s="31"/>
      <c r="B66" s="56"/>
      <c r="C66" s="55"/>
      <c r="D66" s="55"/>
      <c r="E66" s="31"/>
      <c r="F66" s="56"/>
      <c r="G66" s="56"/>
      <c r="H66" s="31"/>
      <c r="I66" s="56"/>
    </row>
    <row r="67" spans="1:9">
      <c r="A67" s="31"/>
      <c r="B67" s="56"/>
      <c r="C67" s="55"/>
      <c r="D67" s="55"/>
      <c r="E67" s="31"/>
      <c r="F67" s="56"/>
      <c r="G67" s="56"/>
      <c r="H67" s="31"/>
      <c r="I67" s="56"/>
    </row>
    <row r="68" spans="1:9">
      <c r="A68" s="31"/>
      <c r="B68" s="56"/>
      <c r="C68" s="55"/>
      <c r="D68" s="55"/>
      <c r="E68" s="31"/>
      <c r="F68" s="56"/>
      <c r="G68" s="56"/>
      <c r="H68" s="31"/>
      <c r="I68" s="56"/>
    </row>
    <row r="69" spans="1:9">
      <c r="A69" s="31"/>
      <c r="B69" s="56"/>
      <c r="C69" s="55"/>
      <c r="D69" s="55"/>
      <c r="E69" s="31"/>
      <c r="F69" s="56"/>
      <c r="G69" s="56"/>
      <c r="H69" s="31"/>
      <c r="I69" s="56"/>
    </row>
    <row r="70" spans="1:9">
      <c r="A70" s="31"/>
      <c r="B70" s="56"/>
      <c r="C70" s="55"/>
      <c r="D70" s="55"/>
      <c r="E70" s="31"/>
      <c r="F70" s="56"/>
      <c r="G70" s="56"/>
      <c r="H70" s="31"/>
      <c r="I70" s="56"/>
    </row>
    <row r="71" spans="1:9">
      <c r="A71" s="31"/>
      <c r="B71" s="56"/>
      <c r="C71" s="55"/>
      <c r="D71" s="55"/>
      <c r="E71" s="31"/>
      <c r="F71" s="56"/>
      <c r="G71" s="56"/>
      <c r="H71" s="31"/>
      <c r="I71" s="56"/>
    </row>
    <row r="72" spans="1:9">
      <c r="A72" s="31"/>
      <c r="B72" s="56"/>
      <c r="C72" s="55"/>
      <c r="D72" s="55"/>
      <c r="E72" s="31"/>
      <c r="F72" s="56"/>
      <c r="G72" s="56"/>
      <c r="H72" s="31"/>
      <c r="I72" s="56"/>
    </row>
    <row r="73" spans="1:9">
      <c r="A73" s="31"/>
      <c r="B73" s="56"/>
      <c r="C73" s="55"/>
      <c r="D73" s="55"/>
      <c r="E73" s="31"/>
      <c r="F73" s="56"/>
      <c r="G73" s="56"/>
      <c r="H73" s="31"/>
      <c r="I73" s="56"/>
    </row>
    <row r="74" spans="1:9">
      <c r="A74" s="31"/>
      <c r="B74" s="56"/>
      <c r="C74" s="55"/>
      <c r="D74" s="55"/>
      <c r="E74" s="31"/>
      <c r="F74" s="56"/>
      <c r="G74" s="56"/>
      <c r="H74" s="31"/>
      <c r="I74" s="56"/>
    </row>
    <row r="75" spans="1:9">
      <c r="A75" s="31"/>
      <c r="B75" s="56"/>
      <c r="C75" s="55"/>
      <c r="D75" s="55"/>
      <c r="E75" s="31"/>
      <c r="F75" s="56"/>
      <c r="G75" s="56"/>
      <c r="H75" s="31"/>
      <c r="I75" s="56"/>
    </row>
    <row r="76" spans="1:9">
      <c r="A76" s="31"/>
      <c r="B76" s="56"/>
      <c r="C76" s="55"/>
      <c r="D76" s="55"/>
      <c r="E76" s="31"/>
      <c r="F76" s="56"/>
      <c r="G76" s="56"/>
      <c r="H76" s="31"/>
      <c r="I76" s="56"/>
    </row>
    <row r="77" spans="1:9">
      <c r="A77" s="31"/>
      <c r="B77" s="56"/>
      <c r="C77" s="55"/>
      <c r="D77" s="55"/>
      <c r="E77" s="31"/>
      <c r="F77" s="56"/>
      <c r="G77" s="56"/>
      <c r="H77" s="31"/>
      <c r="I77" s="56"/>
    </row>
    <row r="78" spans="1:9">
      <c r="A78" s="31"/>
      <c r="B78" s="56"/>
      <c r="C78" s="55"/>
      <c r="D78" s="55"/>
      <c r="E78" s="31"/>
      <c r="F78" s="56"/>
      <c r="G78" s="56"/>
      <c r="H78" s="31"/>
      <c r="I78" s="56"/>
    </row>
    <row r="79" spans="1:9">
      <c r="A79" s="31"/>
      <c r="B79" s="56"/>
      <c r="C79" s="55"/>
      <c r="D79" s="55"/>
      <c r="E79" s="31"/>
      <c r="F79" s="56"/>
      <c r="G79" s="56"/>
      <c r="H79" s="31"/>
      <c r="I79" s="56"/>
    </row>
    <row r="80" spans="1:9">
      <c r="A80" s="31"/>
      <c r="B80" s="56"/>
      <c r="C80" s="55"/>
      <c r="D80" s="55"/>
      <c r="E80" s="31"/>
      <c r="F80" s="56"/>
      <c r="G80" s="56"/>
      <c r="H80" s="31"/>
      <c r="I80" s="56"/>
    </row>
    <row r="81" spans="1:9">
      <c r="A81" s="31"/>
      <c r="B81" s="56"/>
      <c r="C81" s="55"/>
      <c r="D81" s="55"/>
      <c r="E81" s="31"/>
      <c r="F81" s="56"/>
      <c r="G81" s="56"/>
      <c r="H81" s="31"/>
      <c r="I81" s="56"/>
    </row>
    <row r="82" spans="1:9">
      <c r="A82" s="31"/>
      <c r="B82" s="56"/>
      <c r="C82" s="55"/>
      <c r="D82" s="55"/>
      <c r="E82" s="31"/>
      <c r="F82" s="56"/>
      <c r="G82" s="56"/>
      <c r="H82" s="31"/>
      <c r="I82" s="56"/>
    </row>
    <row r="83" spans="1:9">
      <c r="A83" s="31"/>
      <c r="B83" s="56"/>
      <c r="C83" s="55"/>
      <c r="D83" s="55"/>
      <c r="E83" s="31"/>
      <c r="F83" s="56"/>
      <c r="G83" s="56"/>
      <c r="H83" s="31"/>
      <c r="I83" s="56"/>
    </row>
    <row r="84" spans="1:9">
      <c r="A84" s="31"/>
      <c r="B84" s="56"/>
      <c r="C84" s="55"/>
      <c r="D84" s="55"/>
      <c r="E84" s="31"/>
      <c r="F84" s="56"/>
      <c r="G84" s="56"/>
      <c r="H84" s="31"/>
      <c r="I84" s="56"/>
    </row>
    <row r="85" spans="1:9">
      <c r="A85" s="31"/>
      <c r="B85" s="56"/>
      <c r="C85" s="55"/>
      <c r="D85" s="55"/>
      <c r="E85" s="31"/>
      <c r="F85" s="56"/>
      <c r="G85" s="56"/>
      <c r="H85" s="31"/>
      <c r="I85" s="56"/>
    </row>
    <row r="86" spans="1:9">
      <c r="A86" s="31"/>
      <c r="B86" s="56"/>
      <c r="C86" s="55"/>
      <c r="D86" s="55"/>
      <c r="E86" s="31"/>
      <c r="F86" s="56"/>
      <c r="G86" s="56"/>
      <c r="H86" s="31"/>
      <c r="I86" s="56"/>
    </row>
    <row r="87" spans="1:9">
      <c r="A87" s="31"/>
      <c r="B87" s="56"/>
      <c r="C87" s="55"/>
      <c r="D87" s="55"/>
      <c r="E87" s="31"/>
      <c r="F87" s="56"/>
      <c r="G87" s="56"/>
      <c r="H87" s="31"/>
      <c r="I87" s="56"/>
    </row>
    <row r="88" spans="1:9">
      <c r="A88" s="31"/>
      <c r="B88" s="56"/>
      <c r="C88" s="55"/>
      <c r="D88" s="55"/>
      <c r="E88" s="31"/>
      <c r="F88" s="56"/>
      <c r="G88" s="56"/>
      <c r="H88" s="31"/>
      <c r="I88" s="56"/>
    </row>
    <row r="89" spans="1:9">
      <c r="A89" s="31"/>
      <c r="B89" s="56"/>
      <c r="C89" s="55"/>
      <c r="D89" s="55"/>
      <c r="E89" s="31"/>
      <c r="F89" s="56"/>
      <c r="G89" s="56"/>
      <c r="H89" s="31"/>
      <c r="I89" s="56"/>
    </row>
    <row r="90" spans="1:9">
      <c r="A90" s="31"/>
      <c r="B90" s="56"/>
      <c r="C90" s="55"/>
      <c r="D90" s="55"/>
      <c r="E90" s="31"/>
      <c r="F90" s="56"/>
      <c r="G90" s="56"/>
      <c r="H90" s="31"/>
      <c r="I90" s="56"/>
    </row>
    <row r="91" spans="1:9">
      <c r="A91" s="31"/>
      <c r="B91" s="56"/>
      <c r="C91" s="55"/>
      <c r="D91" s="55"/>
      <c r="E91" s="31"/>
      <c r="F91" s="56"/>
      <c r="G91" s="56"/>
      <c r="H91" s="31"/>
      <c r="I91" s="56"/>
    </row>
    <row r="92" spans="1:9">
      <c r="A92" s="31"/>
      <c r="B92" s="56"/>
      <c r="C92" s="55"/>
      <c r="D92" s="55"/>
      <c r="E92" s="31"/>
      <c r="F92" s="56"/>
      <c r="G92" s="56"/>
      <c r="H92" s="31"/>
      <c r="I92" s="56"/>
    </row>
    <row r="93" spans="1:9">
      <c r="A93" s="31"/>
      <c r="B93" s="56"/>
      <c r="C93" s="55"/>
      <c r="D93" s="55"/>
      <c r="E93" s="31"/>
      <c r="F93" s="56"/>
      <c r="G93" s="56"/>
      <c r="H93" s="31"/>
      <c r="I93" s="56"/>
    </row>
    <row r="94" spans="1:9">
      <c r="A94" s="31"/>
      <c r="B94" s="56"/>
      <c r="C94" s="55"/>
      <c r="D94" s="55"/>
      <c r="E94" s="31"/>
      <c r="F94" s="56"/>
      <c r="G94" s="56"/>
      <c r="H94" s="31"/>
      <c r="I94" s="56"/>
    </row>
    <row r="95" spans="1:9">
      <c r="A95" s="31"/>
      <c r="B95" s="56"/>
      <c r="C95" s="55"/>
      <c r="D95" s="55"/>
      <c r="E95" s="31"/>
      <c r="F95" s="56"/>
      <c r="G95" s="56"/>
      <c r="H95" s="31"/>
      <c r="I95" s="56"/>
    </row>
    <row r="96" spans="1:9">
      <c r="A96" s="31"/>
      <c r="B96" s="56"/>
      <c r="C96" s="55"/>
      <c r="D96" s="55"/>
      <c r="E96" s="31"/>
      <c r="F96" s="56"/>
      <c r="G96" s="56"/>
      <c r="H96" s="31"/>
      <c r="I96" s="56"/>
    </row>
    <row r="97" spans="1:9">
      <c r="A97" s="31"/>
      <c r="B97" s="56"/>
      <c r="C97" s="55"/>
      <c r="D97" s="55"/>
      <c r="E97" s="31"/>
      <c r="F97" s="56"/>
      <c r="G97" s="56"/>
      <c r="H97" s="31"/>
      <c r="I97" s="56"/>
    </row>
    <row r="98" spans="1:9">
      <c r="A98" s="31"/>
      <c r="B98" s="56"/>
      <c r="C98" s="55"/>
      <c r="D98" s="55"/>
      <c r="E98" s="31"/>
      <c r="F98" s="56"/>
      <c r="G98" s="56"/>
      <c r="H98" s="31"/>
      <c r="I98" s="56"/>
    </row>
    <row r="99" spans="1:9">
      <c r="A99" s="31"/>
      <c r="B99" s="56"/>
      <c r="C99" s="55"/>
      <c r="D99" s="55"/>
      <c r="E99" s="31"/>
      <c r="F99" s="56"/>
      <c r="G99" s="56"/>
      <c r="H99" s="31"/>
      <c r="I99" s="56"/>
    </row>
    <row r="100" spans="1:9">
      <c r="A100" s="31"/>
      <c r="B100" s="56"/>
      <c r="C100" s="55"/>
      <c r="D100" s="55"/>
      <c r="E100" s="31"/>
      <c r="F100" s="56"/>
      <c r="G100" s="56"/>
      <c r="H100" s="31"/>
      <c r="I100" s="56"/>
    </row>
    <row r="101" spans="1:9">
      <c r="A101" s="31"/>
      <c r="B101" s="56"/>
      <c r="C101" s="55"/>
      <c r="D101" s="55"/>
      <c r="E101" s="31"/>
      <c r="F101" s="56"/>
      <c r="G101" s="56"/>
      <c r="H101" s="31"/>
      <c r="I101" s="56"/>
    </row>
    <row r="102" spans="1:9">
      <c r="A102" s="31"/>
      <c r="B102" s="56"/>
      <c r="C102" s="55"/>
      <c r="D102" s="55"/>
      <c r="E102" s="31"/>
      <c r="F102" s="56"/>
      <c r="G102" s="56"/>
      <c r="H102" s="31"/>
      <c r="I102" s="56"/>
    </row>
    <row r="103" spans="1:9">
      <c r="A103" s="31"/>
      <c r="B103" s="56"/>
      <c r="C103" s="55"/>
      <c r="D103" s="55"/>
      <c r="E103" s="31"/>
      <c r="F103" s="56"/>
      <c r="G103" s="56"/>
      <c r="H103" s="31"/>
      <c r="I103" s="56"/>
    </row>
    <row r="104" spans="1:9">
      <c r="A104" s="31"/>
      <c r="B104" s="56"/>
      <c r="C104" s="55"/>
      <c r="D104" s="55"/>
      <c r="E104" s="31"/>
      <c r="F104" s="56"/>
      <c r="G104" s="56"/>
      <c r="H104" s="31"/>
      <c r="I104" s="56"/>
    </row>
    <row r="105" spans="1:9">
      <c r="A105" s="31"/>
      <c r="B105" s="56"/>
      <c r="C105" s="55"/>
      <c r="D105" s="55"/>
      <c r="E105" s="31"/>
      <c r="F105" s="56"/>
      <c r="G105" s="56"/>
      <c r="H105" s="31"/>
      <c r="I105" s="56"/>
    </row>
    <row r="106" spans="1:9">
      <c r="A106" s="31"/>
      <c r="B106" s="56"/>
      <c r="C106" s="55"/>
      <c r="D106" s="55"/>
      <c r="E106" s="31"/>
      <c r="F106" s="56"/>
      <c r="G106" s="56"/>
      <c r="H106" s="31"/>
      <c r="I106" s="56"/>
    </row>
    <row r="107" spans="1:9">
      <c r="A107" s="31"/>
      <c r="B107" s="56"/>
      <c r="C107" s="55"/>
      <c r="D107" s="55"/>
      <c r="E107" s="31"/>
      <c r="F107" s="56"/>
      <c r="G107" s="56"/>
      <c r="H107" s="31"/>
      <c r="I107" s="56"/>
    </row>
    <row r="108" spans="1:9">
      <c r="A108" s="31"/>
      <c r="B108" s="56"/>
      <c r="C108" s="55"/>
      <c r="D108" s="55"/>
      <c r="E108" s="31"/>
      <c r="F108" s="56"/>
      <c r="G108" s="56"/>
      <c r="H108" s="31"/>
      <c r="I108" s="56"/>
    </row>
    <row r="109" spans="1:9">
      <c r="A109" s="31"/>
      <c r="B109" s="56"/>
      <c r="C109" s="55"/>
      <c r="D109" s="55"/>
      <c r="E109" s="31"/>
      <c r="F109" s="56"/>
      <c r="G109" s="56"/>
      <c r="H109" s="31"/>
      <c r="I109" s="56"/>
    </row>
    <row r="110" spans="1:9">
      <c r="A110" s="31"/>
      <c r="B110" s="56"/>
      <c r="C110" s="55"/>
      <c r="D110" s="55"/>
      <c r="E110" s="31"/>
      <c r="F110" s="56"/>
      <c r="G110" s="56"/>
      <c r="H110" s="31"/>
      <c r="I110" s="56"/>
    </row>
    <row r="111" spans="1:9">
      <c r="A111" s="31"/>
      <c r="B111" s="56"/>
      <c r="C111" s="55"/>
      <c r="D111" s="55"/>
      <c r="E111" s="31"/>
      <c r="F111" s="56"/>
      <c r="G111" s="56"/>
      <c r="H111" s="31"/>
      <c r="I111" s="56"/>
    </row>
    <row r="112" spans="1:9">
      <c r="A112" s="31"/>
      <c r="B112" s="56"/>
      <c r="C112" s="55"/>
      <c r="D112" s="55"/>
      <c r="E112" s="31"/>
      <c r="F112" s="56"/>
      <c r="G112" s="56"/>
      <c r="H112" s="31"/>
      <c r="I112" s="56"/>
    </row>
    <row r="113" spans="1:9">
      <c r="A113" s="31"/>
      <c r="B113" s="56"/>
      <c r="C113" s="55"/>
      <c r="D113" s="55"/>
      <c r="E113" s="31"/>
      <c r="F113" s="56"/>
      <c r="G113" s="56"/>
      <c r="H113" s="31"/>
      <c r="I113" s="56"/>
    </row>
    <row r="114" spans="1:9">
      <c r="A114" s="31"/>
      <c r="B114" s="56"/>
      <c r="C114" s="55"/>
      <c r="D114" s="55"/>
      <c r="E114" s="31"/>
      <c r="F114" s="56"/>
      <c r="G114" s="56"/>
      <c r="H114" s="31"/>
      <c r="I114" s="56"/>
    </row>
    <row r="115" spans="1:9">
      <c r="A115" s="31"/>
      <c r="B115" s="56"/>
      <c r="C115" s="55"/>
      <c r="D115" s="55"/>
      <c r="E115" s="31"/>
      <c r="F115" s="56"/>
      <c r="G115" s="56"/>
      <c r="H115" s="31"/>
      <c r="I115" s="56"/>
    </row>
    <row r="116" spans="1:9">
      <c r="A116" s="31"/>
      <c r="B116" s="56"/>
      <c r="C116" s="55"/>
      <c r="D116" s="55"/>
      <c r="E116" s="31"/>
      <c r="F116" s="56"/>
      <c r="G116" s="56"/>
      <c r="H116" s="31"/>
      <c r="I116" s="56"/>
    </row>
    <row r="117" spans="1:9">
      <c r="A117" s="31"/>
      <c r="B117" s="56"/>
      <c r="C117" s="55"/>
      <c r="D117" s="55"/>
      <c r="E117" s="31"/>
      <c r="F117" s="56"/>
      <c r="G117" s="56"/>
      <c r="H117" s="31"/>
      <c r="I117" s="56"/>
    </row>
    <row r="118" spans="1:9">
      <c r="A118" s="31"/>
      <c r="B118" s="56"/>
      <c r="C118" s="55"/>
      <c r="D118" s="55"/>
      <c r="E118" s="31"/>
      <c r="F118" s="56"/>
      <c r="G118" s="56"/>
      <c r="H118" s="31"/>
      <c r="I118" s="56"/>
    </row>
    <row r="119" spans="1:9">
      <c r="A119" s="31"/>
      <c r="B119" s="56"/>
      <c r="C119" s="55"/>
      <c r="D119" s="55"/>
      <c r="E119" s="31"/>
      <c r="F119" s="56"/>
      <c r="G119" s="56"/>
      <c r="H119" s="31"/>
      <c r="I119" s="56"/>
    </row>
    <row r="120" spans="1:9">
      <c r="A120" s="31"/>
      <c r="B120" s="56"/>
      <c r="C120" s="55"/>
      <c r="D120" s="55"/>
      <c r="E120" s="31"/>
      <c r="F120" s="56"/>
      <c r="G120" s="56"/>
      <c r="H120" s="31"/>
      <c r="I120" s="56"/>
    </row>
    <row r="121" spans="1:9">
      <c r="A121" s="31"/>
      <c r="B121" s="56"/>
      <c r="C121" s="55"/>
      <c r="D121" s="55"/>
      <c r="E121" s="31"/>
      <c r="F121" s="56"/>
      <c r="G121" s="56"/>
      <c r="H121" s="31"/>
      <c r="I121" s="56"/>
    </row>
    <row r="122" spans="1:9">
      <c r="A122" s="31"/>
      <c r="B122" s="56"/>
      <c r="C122" s="55"/>
      <c r="D122" s="55"/>
      <c r="E122" s="31"/>
      <c r="F122" s="56"/>
      <c r="G122" s="56"/>
      <c r="H122" s="31"/>
      <c r="I122" s="56"/>
    </row>
    <row r="123" spans="1:9">
      <c r="A123" s="31"/>
      <c r="B123" s="56"/>
      <c r="C123" s="55"/>
      <c r="D123" s="55"/>
      <c r="E123" s="31"/>
      <c r="F123" s="56"/>
      <c r="G123" s="56"/>
      <c r="H123" s="31"/>
      <c r="I123" s="56"/>
    </row>
    <row r="124" spans="1:9">
      <c r="A124" s="31"/>
      <c r="B124" s="56"/>
      <c r="C124" s="55"/>
      <c r="D124" s="55"/>
      <c r="E124" s="31"/>
      <c r="F124" s="56"/>
      <c r="G124" s="56"/>
      <c r="H124" s="31"/>
      <c r="I124" s="56"/>
    </row>
    <row r="125" spans="1:9">
      <c r="A125" s="31"/>
      <c r="B125" s="56"/>
      <c r="C125" s="55"/>
      <c r="D125" s="55"/>
      <c r="E125" s="31"/>
      <c r="F125" s="56"/>
      <c r="G125" s="56"/>
      <c r="H125" s="31"/>
      <c r="I125" s="56"/>
    </row>
    <row r="126" spans="1:9">
      <c r="A126" s="31"/>
      <c r="B126" s="56"/>
      <c r="C126" s="55"/>
      <c r="D126" s="55"/>
      <c r="E126" s="31"/>
      <c r="F126" s="56"/>
      <c r="G126" s="56"/>
      <c r="H126" s="31"/>
      <c r="I126" s="56"/>
    </row>
    <row r="127" spans="1:9">
      <c r="A127" s="31"/>
      <c r="B127" s="56"/>
      <c r="C127" s="55"/>
      <c r="D127" s="55"/>
      <c r="E127" s="31"/>
      <c r="F127" s="56"/>
      <c r="G127" s="56"/>
      <c r="H127" s="31"/>
      <c r="I127" s="56"/>
    </row>
    <row r="128" spans="1:9">
      <c r="A128" s="31"/>
      <c r="B128" s="56"/>
      <c r="C128" s="55"/>
      <c r="D128" s="55"/>
      <c r="E128" s="31"/>
      <c r="F128" s="56"/>
      <c r="G128" s="56"/>
      <c r="H128" s="31"/>
      <c r="I128" s="56"/>
    </row>
    <row r="129" spans="1:9">
      <c r="A129" s="31"/>
      <c r="B129" s="56"/>
      <c r="C129" s="55"/>
      <c r="D129" s="55"/>
      <c r="E129" s="31"/>
      <c r="F129" s="56"/>
      <c r="G129" s="56"/>
      <c r="H129" s="31"/>
      <c r="I129" s="56"/>
    </row>
    <row r="130" spans="1:9">
      <c r="A130" s="31"/>
      <c r="B130" s="56"/>
      <c r="C130" s="55"/>
      <c r="D130" s="55"/>
      <c r="E130" s="31"/>
      <c r="F130" s="56"/>
      <c r="G130" s="56"/>
      <c r="H130" s="31"/>
      <c r="I130" s="56"/>
    </row>
    <row r="131" spans="1:9">
      <c r="A131" s="31"/>
      <c r="B131" s="56"/>
      <c r="C131" s="55"/>
      <c r="D131" s="55"/>
      <c r="E131" s="31"/>
      <c r="F131" s="56"/>
      <c r="G131" s="56"/>
      <c r="H131" s="31"/>
      <c r="I131" s="56"/>
    </row>
    <row r="132" spans="1:9">
      <c r="A132" s="31"/>
      <c r="B132" s="56"/>
      <c r="C132" s="55"/>
      <c r="D132" s="55"/>
      <c r="E132" s="31"/>
      <c r="F132" s="56"/>
      <c r="G132" s="56"/>
      <c r="H132" s="31"/>
      <c r="I132" s="56"/>
    </row>
    <row r="133" spans="1:9">
      <c r="A133" s="31"/>
      <c r="B133" s="56"/>
      <c r="C133" s="55"/>
      <c r="D133" s="55"/>
      <c r="E133" s="31"/>
      <c r="F133" s="56"/>
      <c r="G133" s="56"/>
      <c r="H133" s="31"/>
      <c r="I133" s="56"/>
    </row>
    <row r="134" spans="1:9">
      <c r="A134" s="31"/>
      <c r="B134" s="56"/>
      <c r="C134" s="55"/>
      <c r="D134" s="55"/>
      <c r="E134" s="31"/>
      <c r="F134" s="56"/>
      <c r="G134" s="56"/>
      <c r="H134" s="31"/>
      <c r="I134" s="56"/>
    </row>
    <row r="135" spans="1:9">
      <c r="A135" s="31"/>
      <c r="B135" s="56"/>
      <c r="C135" s="55"/>
      <c r="D135" s="55"/>
      <c r="E135" s="31"/>
      <c r="F135" s="56"/>
      <c r="G135" s="56"/>
      <c r="H135" s="31"/>
      <c r="I135" s="56"/>
    </row>
    <row r="136" spans="1:9">
      <c r="A136" s="31"/>
      <c r="B136" s="56"/>
      <c r="C136" s="55"/>
      <c r="D136" s="55"/>
      <c r="E136" s="31"/>
      <c r="F136" s="56"/>
      <c r="G136" s="56"/>
      <c r="H136" s="31"/>
      <c r="I136" s="56"/>
    </row>
    <row r="137" spans="1:9">
      <c r="A137" s="31"/>
      <c r="B137" s="56"/>
      <c r="C137" s="55"/>
      <c r="D137" s="55"/>
      <c r="E137" s="31"/>
      <c r="F137" s="56"/>
      <c r="G137" s="56"/>
      <c r="H137" s="31"/>
      <c r="I137" s="56"/>
    </row>
    <row r="138" spans="1:9">
      <c r="A138" s="31"/>
      <c r="B138" s="56"/>
      <c r="C138" s="55"/>
      <c r="D138" s="55"/>
      <c r="E138" s="31"/>
      <c r="F138" s="56"/>
      <c r="G138" s="56"/>
      <c r="H138" s="31"/>
      <c r="I138" s="56"/>
    </row>
    <row r="139" spans="1:9">
      <c r="A139" s="31"/>
      <c r="B139" s="56"/>
      <c r="C139" s="55"/>
      <c r="D139" s="55"/>
      <c r="E139" s="31"/>
      <c r="F139" s="56"/>
      <c r="G139" s="56"/>
      <c r="H139" s="31"/>
      <c r="I139" s="56"/>
    </row>
    <row r="140" spans="1:9">
      <c r="A140" s="31"/>
      <c r="B140" s="56"/>
      <c r="C140" s="55"/>
      <c r="D140" s="55"/>
      <c r="E140" s="31"/>
      <c r="F140" s="56"/>
      <c r="G140" s="56"/>
      <c r="H140" s="31"/>
      <c r="I140" s="56"/>
    </row>
    <row r="141" spans="1:9">
      <c r="A141" s="31"/>
      <c r="B141" s="56"/>
      <c r="C141" s="55"/>
      <c r="D141" s="55"/>
      <c r="E141" s="31"/>
      <c r="F141" s="56"/>
      <c r="G141" s="56"/>
      <c r="H141" s="31"/>
      <c r="I141" s="56"/>
    </row>
    <row r="142" spans="1:9">
      <c r="A142" s="31"/>
      <c r="B142" s="56"/>
      <c r="C142" s="55"/>
      <c r="D142" s="55"/>
      <c r="E142" s="31"/>
      <c r="F142" s="56"/>
      <c r="G142" s="56"/>
      <c r="H142" s="31"/>
      <c r="I142" s="56"/>
    </row>
    <row r="143" spans="1:9">
      <c r="A143" s="31"/>
      <c r="B143" s="56"/>
      <c r="C143" s="55"/>
      <c r="D143" s="55"/>
      <c r="E143" s="31"/>
      <c r="F143" s="56"/>
      <c r="G143" s="56"/>
      <c r="H143" s="31"/>
      <c r="I143" s="56"/>
    </row>
    <row r="144" spans="1:9">
      <c r="A144" s="31"/>
      <c r="B144" s="56"/>
      <c r="C144" s="55"/>
      <c r="D144" s="55"/>
      <c r="E144" s="31"/>
      <c r="F144" s="56"/>
      <c r="G144" s="56"/>
      <c r="H144" s="31"/>
      <c r="I144" s="56"/>
    </row>
    <row r="145" spans="1:9">
      <c r="A145" s="31"/>
      <c r="B145" s="56"/>
      <c r="C145" s="55"/>
      <c r="D145" s="55"/>
      <c r="E145" s="31"/>
      <c r="F145" s="56"/>
      <c r="G145" s="56"/>
      <c r="H145" s="31"/>
      <c r="I145" s="56"/>
    </row>
    <row r="146" spans="1:9">
      <c r="A146" s="31"/>
      <c r="B146" s="56"/>
      <c r="C146" s="55"/>
      <c r="D146" s="55"/>
      <c r="E146" s="31"/>
      <c r="F146" s="56"/>
      <c r="G146" s="56"/>
      <c r="H146" s="31"/>
      <c r="I146" s="56"/>
    </row>
    <row r="147" spans="1:9">
      <c r="A147" s="31"/>
      <c r="B147" s="56"/>
      <c r="C147" s="55"/>
      <c r="D147" s="55"/>
      <c r="E147" s="31"/>
      <c r="F147" s="56"/>
      <c r="G147" s="56"/>
      <c r="H147" s="31"/>
      <c r="I147" s="56"/>
    </row>
    <row r="148" spans="1:9">
      <c r="A148" s="31"/>
      <c r="B148" s="56"/>
      <c r="C148" s="55"/>
      <c r="D148" s="55"/>
      <c r="E148" s="31"/>
      <c r="F148" s="56"/>
      <c r="G148" s="56"/>
      <c r="H148" s="31"/>
      <c r="I148" s="56"/>
    </row>
    <row r="149" spans="1:9">
      <c r="A149" s="31"/>
      <c r="B149" s="56"/>
      <c r="C149" s="55"/>
      <c r="D149" s="55"/>
      <c r="E149" s="31"/>
      <c r="F149" s="56"/>
      <c r="G149" s="56"/>
      <c r="H149" s="31"/>
      <c r="I149" s="56"/>
    </row>
    <row r="150" spans="1:9">
      <c r="A150" s="31"/>
      <c r="B150" s="56"/>
      <c r="C150" s="55"/>
      <c r="D150" s="55"/>
      <c r="E150" s="31"/>
      <c r="F150" s="56"/>
      <c r="G150" s="56"/>
      <c r="H150" s="31"/>
      <c r="I150" s="56"/>
    </row>
    <row r="151" spans="1:9">
      <c r="A151" s="31"/>
      <c r="B151" s="56"/>
      <c r="C151" s="55"/>
      <c r="D151" s="55"/>
      <c r="E151" s="31"/>
      <c r="F151" s="56"/>
      <c r="G151" s="56"/>
      <c r="H151" s="31"/>
      <c r="I151" s="56"/>
    </row>
    <row r="152" spans="1:9">
      <c r="A152" s="31"/>
      <c r="B152" s="56"/>
      <c r="C152" s="55"/>
      <c r="D152" s="55"/>
      <c r="E152" s="31"/>
      <c r="F152" s="56"/>
      <c r="G152" s="56"/>
      <c r="H152" s="31"/>
      <c r="I152" s="56"/>
    </row>
    <row r="153" spans="1:9">
      <c r="A153" s="31"/>
      <c r="B153" s="56"/>
      <c r="C153" s="55"/>
      <c r="D153" s="55"/>
      <c r="E153" s="31"/>
      <c r="F153" s="56"/>
      <c r="G153" s="56"/>
      <c r="H153" s="31"/>
      <c r="I153" s="56"/>
    </row>
    <row r="154" spans="1:9">
      <c r="A154" s="31"/>
      <c r="B154" s="56"/>
      <c r="C154" s="55"/>
      <c r="D154" s="55"/>
      <c r="E154" s="31"/>
      <c r="F154" s="56"/>
      <c r="G154" s="56"/>
      <c r="H154" s="31"/>
      <c r="I154" s="56"/>
    </row>
    <row r="155" spans="1:9">
      <c r="A155" s="31"/>
      <c r="B155" s="56"/>
      <c r="C155" s="55"/>
      <c r="D155" s="55"/>
      <c r="E155" s="31"/>
      <c r="F155" s="56"/>
      <c r="G155" s="56"/>
      <c r="H155" s="31"/>
      <c r="I155" s="56"/>
    </row>
    <row r="156" spans="1:9">
      <c r="A156" s="31"/>
      <c r="B156" s="56"/>
      <c r="C156" s="55"/>
      <c r="D156" s="55"/>
      <c r="E156" s="31"/>
      <c r="F156" s="56"/>
      <c r="G156" s="56"/>
      <c r="H156" s="31"/>
      <c r="I156" s="56"/>
    </row>
    <row r="157" spans="1:9">
      <c r="A157" s="31"/>
      <c r="B157" s="56"/>
      <c r="C157" s="55"/>
      <c r="D157" s="55"/>
      <c r="E157" s="31"/>
      <c r="F157" s="56"/>
      <c r="G157" s="56"/>
      <c r="H157" s="31"/>
      <c r="I157" s="56"/>
    </row>
    <row r="158" spans="1:9">
      <c r="A158" s="31"/>
      <c r="B158" s="56"/>
      <c r="C158" s="55"/>
      <c r="D158" s="55"/>
      <c r="E158" s="31"/>
      <c r="F158" s="56"/>
      <c r="G158" s="56"/>
      <c r="H158" s="31"/>
      <c r="I158" s="56"/>
    </row>
    <row r="159" spans="1:9">
      <c r="A159" s="31"/>
      <c r="B159" s="56"/>
      <c r="C159" s="55"/>
      <c r="D159" s="55"/>
      <c r="E159" s="31"/>
      <c r="F159" s="56"/>
      <c r="G159" s="56"/>
      <c r="H159" s="31"/>
      <c r="I159" s="56"/>
    </row>
    <row r="160" spans="1:9">
      <c r="A160" s="31"/>
      <c r="B160" s="56"/>
      <c r="C160" s="55"/>
      <c r="D160" s="55"/>
      <c r="E160" s="31"/>
      <c r="F160" s="56"/>
      <c r="G160" s="56"/>
      <c r="H160" s="31"/>
      <c r="I160" s="56"/>
    </row>
    <row r="161" spans="1:9">
      <c r="A161" s="31"/>
      <c r="B161" s="56"/>
      <c r="C161" s="55"/>
      <c r="D161" s="55"/>
      <c r="E161" s="31"/>
      <c r="F161" s="56"/>
      <c r="G161" s="56"/>
      <c r="H161" s="31"/>
      <c r="I161" s="56"/>
    </row>
    <row r="162" spans="1:9">
      <c r="A162" s="31"/>
      <c r="B162" s="56"/>
      <c r="C162" s="55"/>
      <c r="D162" s="55"/>
      <c r="E162" s="31"/>
      <c r="F162" s="56"/>
      <c r="G162" s="56"/>
      <c r="H162" s="31"/>
      <c r="I162" s="56"/>
    </row>
    <row r="163" spans="1:9">
      <c r="A163" s="31"/>
      <c r="B163" s="56"/>
      <c r="C163" s="55"/>
      <c r="D163" s="55"/>
      <c r="E163" s="31"/>
      <c r="F163" s="56"/>
      <c r="G163" s="56"/>
      <c r="H163" s="31"/>
      <c r="I163" s="56"/>
    </row>
    <row r="164" spans="1:9">
      <c r="A164" s="31"/>
      <c r="B164" s="56"/>
      <c r="C164" s="55"/>
      <c r="D164" s="55"/>
      <c r="E164" s="31"/>
      <c r="F164" s="56"/>
      <c r="G164" s="56"/>
      <c r="H164" s="31"/>
      <c r="I164" s="56"/>
    </row>
    <row r="165" spans="1:9">
      <c r="A165" s="31"/>
      <c r="B165" s="56"/>
      <c r="C165" s="55"/>
      <c r="D165" s="55"/>
      <c r="E165" s="31"/>
      <c r="F165" s="56"/>
      <c r="G165" s="56"/>
      <c r="H165" s="31"/>
      <c r="I165" s="56"/>
    </row>
    <row r="166" spans="1:9">
      <c r="A166" s="31"/>
      <c r="B166" s="56"/>
      <c r="C166" s="55"/>
      <c r="D166" s="55"/>
      <c r="E166" s="31"/>
      <c r="F166" s="56"/>
      <c r="G166" s="56"/>
      <c r="H166" s="31"/>
      <c r="I166" s="56"/>
    </row>
    <row r="167" spans="1:9">
      <c r="A167" s="31"/>
      <c r="B167" s="56"/>
      <c r="C167" s="55"/>
      <c r="D167" s="55"/>
      <c r="E167" s="31"/>
      <c r="F167" s="56"/>
      <c r="G167" s="56"/>
      <c r="H167" s="31"/>
      <c r="I167" s="56"/>
    </row>
    <row r="168" spans="1:9">
      <c r="A168" s="31"/>
      <c r="B168" s="56"/>
      <c r="C168" s="55"/>
      <c r="D168" s="55"/>
      <c r="E168" s="31"/>
      <c r="F168" s="56"/>
      <c r="G168" s="56"/>
      <c r="H168" s="31"/>
      <c r="I168" s="56"/>
    </row>
    <row r="169" spans="1:9">
      <c r="A169" s="31"/>
      <c r="B169" s="56"/>
      <c r="C169" s="55"/>
      <c r="D169" s="55"/>
      <c r="E169" s="31"/>
      <c r="F169" s="56"/>
      <c r="G169" s="56"/>
      <c r="H169" s="31"/>
      <c r="I169" s="56"/>
    </row>
    <row r="170" spans="1:9">
      <c r="A170" s="31"/>
      <c r="B170" s="56"/>
      <c r="C170" s="55"/>
      <c r="D170" s="55"/>
      <c r="E170" s="31"/>
      <c r="F170" s="56"/>
      <c r="G170" s="56"/>
      <c r="H170" s="31"/>
      <c r="I170" s="56"/>
    </row>
    <row r="171" spans="1:9">
      <c r="A171" s="31"/>
      <c r="B171" s="56"/>
      <c r="C171" s="55"/>
      <c r="D171" s="55"/>
      <c r="E171" s="31"/>
      <c r="F171" s="56"/>
      <c r="G171" s="56"/>
      <c r="H171" s="31"/>
      <c r="I171" s="56"/>
    </row>
    <row r="172" spans="1:9">
      <c r="A172" s="31"/>
      <c r="B172" s="56"/>
      <c r="C172" s="55"/>
      <c r="D172" s="55"/>
      <c r="E172" s="31"/>
      <c r="F172" s="56"/>
      <c r="G172" s="56"/>
      <c r="H172" s="31"/>
      <c r="I172" s="56"/>
    </row>
    <row r="173" spans="1:9">
      <c r="A173" s="31"/>
      <c r="B173" s="56"/>
      <c r="C173" s="55"/>
      <c r="D173" s="55"/>
      <c r="E173" s="31"/>
      <c r="F173" s="56"/>
      <c r="G173" s="56"/>
      <c r="H173" s="31"/>
      <c r="I173" s="56"/>
    </row>
    <row r="174" spans="1:9">
      <c r="A174" s="31"/>
      <c r="B174" s="56"/>
      <c r="C174" s="55"/>
      <c r="D174" s="55"/>
      <c r="E174" s="31"/>
      <c r="F174" s="56"/>
      <c r="G174" s="56"/>
      <c r="H174" s="31"/>
      <c r="I174" s="56"/>
    </row>
    <row r="175" spans="1:9">
      <c r="A175" s="31"/>
      <c r="B175" s="56"/>
      <c r="C175" s="55"/>
      <c r="D175" s="55"/>
      <c r="E175" s="31"/>
      <c r="F175" s="56"/>
      <c r="G175" s="56"/>
      <c r="H175" s="31"/>
      <c r="I175" s="56"/>
    </row>
    <row r="176" spans="1:9">
      <c r="A176" s="31"/>
      <c r="B176" s="56"/>
      <c r="C176" s="55"/>
      <c r="D176" s="55"/>
      <c r="E176" s="31"/>
      <c r="F176" s="56"/>
      <c r="G176" s="56"/>
      <c r="H176" s="31"/>
      <c r="I176" s="56"/>
    </row>
    <row r="177" spans="1:9">
      <c r="A177" s="31"/>
      <c r="B177" s="56"/>
      <c r="C177" s="55"/>
      <c r="D177" s="55"/>
      <c r="E177" s="31"/>
      <c r="F177" s="56"/>
      <c r="G177" s="56"/>
      <c r="H177" s="31"/>
      <c r="I177" s="56"/>
    </row>
    <row r="178" spans="1:9">
      <c r="A178" s="31"/>
      <c r="B178" s="56"/>
      <c r="C178" s="55"/>
      <c r="D178" s="55"/>
      <c r="E178" s="31"/>
      <c r="F178" s="56"/>
      <c r="G178" s="56"/>
      <c r="H178" s="31"/>
      <c r="I178" s="56"/>
    </row>
    <row r="179" spans="1:9">
      <c r="A179" s="31"/>
      <c r="B179" s="56"/>
      <c r="C179" s="55"/>
      <c r="D179" s="55"/>
      <c r="E179" s="31"/>
      <c r="F179" s="56"/>
      <c r="G179" s="56"/>
      <c r="H179" s="31"/>
      <c r="I179" s="56"/>
    </row>
    <row r="180" spans="1:9">
      <c r="A180" s="31"/>
      <c r="B180" s="56"/>
      <c r="C180" s="55"/>
      <c r="D180" s="55"/>
      <c r="E180" s="31"/>
      <c r="F180" s="56"/>
      <c r="G180" s="56"/>
      <c r="H180" s="31"/>
      <c r="I180" s="56"/>
    </row>
    <row r="181" spans="1:9">
      <c r="A181" s="31"/>
      <c r="B181" s="56"/>
      <c r="C181" s="55"/>
      <c r="D181" s="55"/>
      <c r="E181" s="31"/>
      <c r="F181" s="56"/>
      <c r="G181" s="56"/>
      <c r="H181" s="31"/>
      <c r="I181" s="56"/>
    </row>
    <row r="182" spans="1:9">
      <c r="A182" s="31"/>
      <c r="B182" s="56"/>
      <c r="C182" s="55"/>
      <c r="D182" s="55"/>
      <c r="E182" s="31"/>
      <c r="F182" s="56"/>
      <c r="G182" s="56"/>
      <c r="H182" s="31"/>
      <c r="I182" s="56"/>
    </row>
    <row r="183" spans="1:9">
      <c r="A183" s="31"/>
      <c r="B183" s="56"/>
      <c r="C183" s="55"/>
      <c r="D183" s="55"/>
      <c r="E183" s="31"/>
      <c r="F183" s="56"/>
      <c r="G183" s="56"/>
      <c r="H183" s="31"/>
      <c r="I183" s="56"/>
    </row>
    <row r="184" spans="1:9">
      <c r="A184" s="31"/>
      <c r="B184" s="56"/>
      <c r="C184" s="55"/>
      <c r="D184" s="55"/>
      <c r="E184" s="31"/>
      <c r="F184" s="56"/>
      <c r="G184" s="56"/>
      <c r="H184" s="31"/>
      <c r="I184" s="56"/>
    </row>
    <row r="185" spans="1:9">
      <c r="A185" s="31"/>
      <c r="B185" s="56"/>
      <c r="C185" s="55"/>
      <c r="D185" s="55"/>
      <c r="E185" s="31"/>
      <c r="F185" s="56"/>
      <c r="G185" s="56"/>
      <c r="H185" s="31"/>
      <c r="I185" s="56"/>
    </row>
    <row r="186" spans="1:9">
      <c r="A186" s="31"/>
      <c r="B186" s="56"/>
      <c r="C186" s="55"/>
      <c r="D186" s="55"/>
      <c r="E186" s="31"/>
      <c r="F186" s="56"/>
      <c r="G186" s="56"/>
      <c r="H186" s="31"/>
      <c r="I186" s="56"/>
    </row>
    <row r="187" spans="1:9">
      <c r="A187" s="31"/>
      <c r="B187" s="56"/>
      <c r="C187" s="55"/>
      <c r="D187" s="55"/>
      <c r="E187" s="31"/>
      <c r="F187" s="56"/>
      <c r="G187" s="56"/>
      <c r="H187" s="31"/>
      <c r="I187" s="56"/>
    </row>
    <row r="188" spans="1:9">
      <c r="A188" s="31"/>
      <c r="B188" s="56"/>
      <c r="C188" s="55"/>
      <c r="D188" s="55"/>
      <c r="E188" s="31"/>
      <c r="F188" s="56"/>
      <c r="G188" s="56"/>
      <c r="H188" s="31"/>
      <c r="I188" s="56"/>
    </row>
    <row r="189" spans="1:9">
      <c r="A189" s="31"/>
      <c r="B189" s="56"/>
      <c r="C189" s="55"/>
      <c r="D189" s="55"/>
      <c r="E189" s="31"/>
      <c r="F189" s="56"/>
      <c r="G189" s="56"/>
      <c r="H189" s="31"/>
      <c r="I189" s="56"/>
    </row>
    <row r="190" spans="1:9">
      <c r="A190" s="31"/>
      <c r="B190" s="56"/>
      <c r="C190" s="55"/>
      <c r="D190" s="55"/>
      <c r="E190" s="31"/>
      <c r="F190" s="56"/>
      <c r="G190" s="56"/>
      <c r="H190" s="31"/>
      <c r="I190" s="56"/>
    </row>
    <row r="191" spans="1:9">
      <c r="A191" s="31"/>
      <c r="B191" s="56"/>
      <c r="C191" s="55"/>
      <c r="D191" s="55"/>
      <c r="E191" s="31"/>
      <c r="F191" s="56"/>
      <c r="G191" s="56"/>
      <c r="H191" s="31"/>
      <c r="I191" s="56"/>
    </row>
    <row r="192" spans="1:9">
      <c r="A192" s="31"/>
      <c r="B192" s="56"/>
      <c r="C192" s="55"/>
      <c r="D192" s="55"/>
      <c r="E192" s="31"/>
      <c r="F192" s="56"/>
      <c r="G192" s="56"/>
      <c r="H192" s="31"/>
      <c r="I192" s="56"/>
    </row>
    <row r="193" spans="1:9">
      <c r="A193" s="31"/>
      <c r="B193" s="56"/>
      <c r="C193" s="55"/>
      <c r="D193" s="55"/>
      <c r="E193" s="31"/>
      <c r="F193" s="56"/>
      <c r="G193" s="56"/>
      <c r="H193" s="31"/>
      <c r="I193" s="56"/>
    </row>
    <row r="194" spans="1:9">
      <c r="A194" s="31"/>
      <c r="B194" s="56"/>
      <c r="C194" s="55"/>
      <c r="D194" s="55"/>
      <c r="E194" s="31"/>
      <c r="F194" s="56"/>
      <c r="G194" s="56"/>
      <c r="H194" s="31"/>
      <c r="I194" s="56"/>
    </row>
    <row r="195" spans="1:9">
      <c r="A195" s="31"/>
      <c r="B195" s="56"/>
      <c r="C195" s="55"/>
      <c r="D195" s="55"/>
      <c r="E195" s="31"/>
      <c r="F195" s="56"/>
      <c r="G195" s="56"/>
      <c r="H195" s="31"/>
      <c r="I195" s="56"/>
    </row>
    <row r="196" spans="1:9">
      <c r="A196" s="31"/>
      <c r="B196" s="56"/>
      <c r="C196" s="55"/>
      <c r="D196" s="55"/>
      <c r="E196" s="31"/>
      <c r="F196" s="56"/>
      <c r="G196" s="56"/>
      <c r="H196" s="31"/>
      <c r="I196" s="56"/>
    </row>
    <row r="197" spans="1:9">
      <c r="A197" s="31"/>
      <c r="B197" s="56"/>
      <c r="C197" s="55"/>
      <c r="D197" s="55"/>
      <c r="E197" s="31"/>
      <c r="F197" s="56"/>
      <c r="G197" s="56"/>
      <c r="H197" s="31"/>
      <c r="I197" s="56"/>
    </row>
    <row r="198" spans="1:9">
      <c r="A198" s="31"/>
      <c r="B198" s="56"/>
      <c r="C198" s="55"/>
      <c r="D198" s="55"/>
      <c r="E198" s="31"/>
      <c r="F198" s="56"/>
      <c r="G198" s="56"/>
      <c r="H198" s="31"/>
      <c r="I198" s="56"/>
    </row>
    <row r="199" spans="1:9">
      <c r="A199" s="31"/>
      <c r="B199" s="56"/>
      <c r="C199" s="55"/>
      <c r="D199" s="55"/>
      <c r="E199" s="31"/>
      <c r="F199" s="56"/>
      <c r="G199" s="56"/>
      <c r="H199" s="31"/>
      <c r="I199" s="56"/>
    </row>
    <row r="200" spans="1:9">
      <c r="A200" s="31"/>
      <c r="B200" s="56"/>
      <c r="C200" s="55"/>
      <c r="D200" s="55"/>
      <c r="E200" s="31"/>
      <c r="F200" s="56"/>
      <c r="G200" s="56"/>
      <c r="H200" s="31"/>
      <c r="I200" s="56"/>
    </row>
    <row r="201" spans="1:9">
      <c r="A201" s="31"/>
      <c r="B201" s="56"/>
      <c r="C201" s="55"/>
      <c r="D201" s="55"/>
      <c r="E201" s="31"/>
      <c r="F201" s="56"/>
      <c r="G201" s="56"/>
      <c r="H201" s="31"/>
      <c r="I201" s="56"/>
    </row>
    <row r="202" spans="1:9">
      <c r="A202" s="31"/>
      <c r="B202" s="56"/>
      <c r="C202" s="55"/>
      <c r="D202" s="55"/>
      <c r="E202" s="31"/>
      <c r="F202" s="56"/>
      <c r="G202" s="56"/>
      <c r="H202" s="31"/>
      <c r="I202" s="56"/>
    </row>
    <row r="203" spans="1:9">
      <c r="A203" s="31"/>
      <c r="B203" s="56"/>
      <c r="C203" s="55"/>
      <c r="D203" s="55"/>
      <c r="E203" s="31"/>
      <c r="F203" s="56"/>
      <c r="G203" s="56"/>
      <c r="H203" s="31"/>
      <c r="I203" s="56"/>
    </row>
    <row r="204" spans="1:9">
      <c r="A204" s="31"/>
      <c r="B204" s="56"/>
      <c r="C204" s="55"/>
      <c r="D204" s="55"/>
      <c r="E204" s="31"/>
      <c r="F204" s="56"/>
      <c r="G204" s="56"/>
      <c r="H204" s="31"/>
      <c r="I204" s="56"/>
    </row>
    <row r="205" spans="1:9">
      <c r="A205" s="31"/>
      <c r="B205" s="56"/>
      <c r="C205" s="55"/>
      <c r="D205" s="55"/>
      <c r="E205" s="31"/>
      <c r="F205" s="56"/>
      <c r="G205" s="56"/>
      <c r="H205" s="31"/>
      <c r="I205" s="56"/>
    </row>
    <row r="206" spans="1:9">
      <c r="A206" s="31"/>
      <c r="B206" s="56"/>
      <c r="C206" s="55"/>
      <c r="D206" s="55"/>
      <c r="E206" s="31"/>
      <c r="F206" s="56"/>
      <c r="G206" s="56"/>
      <c r="H206" s="31"/>
      <c r="I206" s="56"/>
    </row>
    <row r="207" spans="1:9">
      <c r="A207" s="31"/>
      <c r="B207" s="56"/>
      <c r="C207" s="55"/>
      <c r="D207" s="55"/>
      <c r="E207" s="31"/>
      <c r="F207" s="56"/>
      <c r="G207" s="56"/>
      <c r="H207" s="31"/>
      <c r="I207" s="56"/>
    </row>
    <row r="208" spans="1:9">
      <c r="A208" s="31"/>
      <c r="B208" s="56"/>
      <c r="C208" s="55"/>
      <c r="D208" s="55"/>
      <c r="E208" s="31"/>
      <c r="F208" s="56"/>
      <c r="G208" s="56"/>
      <c r="H208" s="31"/>
      <c r="I208" s="56"/>
    </row>
    <row r="209" spans="1:9">
      <c r="A209" s="31"/>
      <c r="B209" s="56"/>
      <c r="C209" s="55"/>
      <c r="D209" s="55"/>
      <c r="E209" s="31"/>
      <c r="F209" s="56"/>
      <c r="G209" s="56"/>
      <c r="H209" s="31"/>
      <c r="I209" s="56"/>
    </row>
    <row r="210" spans="1:9">
      <c r="A210" s="31"/>
      <c r="B210" s="56"/>
      <c r="C210" s="55"/>
      <c r="D210" s="55"/>
      <c r="E210" s="31"/>
      <c r="F210" s="56"/>
      <c r="G210" s="56"/>
      <c r="H210" s="31"/>
      <c r="I210" s="56"/>
    </row>
    <row r="211" spans="1:9">
      <c r="A211" s="31"/>
      <c r="B211" s="56"/>
      <c r="C211" s="55"/>
      <c r="D211" s="55"/>
      <c r="E211" s="31"/>
      <c r="F211" s="56"/>
      <c r="G211" s="56"/>
      <c r="H211" s="31"/>
      <c r="I211" s="56"/>
    </row>
    <row r="212" spans="1:9">
      <c r="A212" s="31"/>
      <c r="B212" s="56"/>
      <c r="C212" s="55"/>
      <c r="D212" s="55"/>
      <c r="E212" s="31"/>
      <c r="F212" s="56"/>
      <c r="G212" s="56"/>
      <c r="H212" s="31"/>
      <c r="I212" s="56"/>
    </row>
    <row r="213" spans="1:9">
      <c r="A213" s="31"/>
      <c r="B213" s="56"/>
      <c r="C213" s="55"/>
      <c r="D213" s="55"/>
      <c r="E213" s="31"/>
      <c r="F213" s="56"/>
      <c r="G213" s="56"/>
      <c r="H213" s="31"/>
      <c r="I213" s="56"/>
    </row>
    <row r="214" spans="1:9">
      <c r="A214" s="31"/>
      <c r="B214" s="56"/>
      <c r="C214" s="55"/>
      <c r="D214" s="55"/>
      <c r="E214" s="31"/>
      <c r="F214" s="56"/>
      <c r="G214" s="56"/>
      <c r="H214" s="31"/>
      <c r="I214" s="56"/>
    </row>
    <row r="215" spans="1:9">
      <c r="A215" s="31"/>
      <c r="B215" s="56"/>
      <c r="C215" s="55"/>
      <c r="D215" s="55"/>
      <c r="E215" s="31"/>
      <c r="F215" s="56"/>
      <c r="G215" s="56"/>
      <c r="H215" s="31"/>
      <c r="I215" s="56"/>
    </row>
    <row r="216" spans="1:9">
      <c r="A216" s="31"/>
      <c r="B216" s="56"/>
      <c r="C216" s="55"/>
      <c r="D216" s="55"/>
      <c r="E216" s="31"/>
      <c r="F216" s="56"/>
      <c r="G216" s="56"/>
      <c r="H216" s="31"/>
      <c r="I216" s="56"/>
    </row>
    <row r="217" spans="1:9">
      <c r="A217" s="31"/>
      <c r="B217" s="56"/>
      <c r="C217" s="55"/>
      <c r="D217" s="55"/>
      <c r="E217" s="31"/>
      <c r="F217" s="56"/>
      <c r="G217" s="56"/>
      <c r="H217" s="31"/>
      <c r="I217" s="56"/>
    </row>
    <row r="218" spans="1:9">
      <c r="A218" s="31"/>
      <c r="B218" s="56"/>
      <c r="C218" s="55"/>
      <c r="D218" s="55"/>
      <c r="E218" s="31"/>
      <c r="F218" s="56"/>
      <c r="G218" s="56"/>
      <c r="H218" s="31"/>
      <c r="I218" s="56"/>
    </row>
    <row r="219" spans="1:9">
      <c r="A219" s="31"/>
      <c r="B219" s="56"/>
      <c r="C219" s="55"/>
      <c r="D219" s="55"/>
      <c r="E219" s="31"/>
      <c r="F219" s="56"/>
      <c r="G219" s="56"/>
      <c r="H219" s="31"/>
      <c r="I219" s="56"/>
    </row>
    <row r="220" spans="1:9">
      <c r="A220" s="31"/>
      <c r="B220" s="56"/>
      <c r="C220" s="55"/>
      <c r="D220" s="55"/>
      <c r="E220" s="31"/>
      <c r="F220" s="56"/>
      <c r="G220" s="56"/>
      <c r="H220" s="31"/>
      <c r="I220" s="56"/>
    </row>
    <row r="221" spans="1:9">
      <c r="A221" s="31"/>
      <c r="B221" s="56"/>
      <c r="C221" s="55"/>
      <c r="D221" s="55"/>
      <c r="E221" s="31"/>
      <c r="F221" s="56"/>
      <c r="G221" s="56"/>
      <c r="H221" s="31"/>
      <c r="I221" s="56"/>
    </row>
    <row r="222" spans="1:9">
      <c r="A222" s="31"/>
      <c r="B222" s="56"/>
      <c r="C222" s="55"/>
      <c r="D222" s="55"/>
      <c r="E222" s="31"/>
      <c r="F222" s="56"/>
      <c r="G222" s="56"/>
      <c r="H222" s="31"/>
      <c r="I222" s="56"/>
    </row>
    <row r="223" spans="1:9">
      <c r="A223" s="31"/>
      <c r="B223" s="56"/>
      <c r="C223" s="55"/>
      <c r="D223" s="55"/>
      <c r="E223" s="31"/>
      <c r="F223" s="56"/>
      <c r="G223" s="56"/>
      <c r="H223" s="31"/>
      <c r="I223" s="56"/>
    </row>
    <row r="224" spans="1:9">
      <c r="A224" s="31"/>
      <c r="B224" s="56"/>
      <c r="C224" s="55"/>
      <c r="D224" s="55"/>
      <c r="E224" s="31"/>
      <c r="F224" s="56"/>
      <c r="G224" s="56"/>
      <c r="H224" s="31"/>
      <c r="I224" s="56"/>
    </row>
    <row r="225" spans="1:9">
      <c r="A225" s="31"/>
      <c r="B225" s="56"/>
      <c r="C225" s="55"/>
      <c r="D225" s="55"/>
      <c r="E225" s="31"/>
      <c r="F225" s="56"/>
      <c r="G225" s="56"/>
      <c r="H225" s="31"/>
      <c r="I225" s="56"/>
    </row>
    <row r="226" spans="1:9">
      <c r="A226" s="31"/>
      <c r="B226" s="56"/>
      <c r="C226" s="55"/>
      <c r="D226" s="55"/>
      <c r="E226" s="31"/>
      <c r="F226" s="56"/>
      <c r="G226" s="56"/>
      <c r="H226" s="31"/>
      <c r="I226" s="56"/>
    </row>
    <row r="227" spans="1:9">
      <c r="A227" s="31"/>
      <c r="B227" s="56"/>
      <c r="C227" s="55"/>
      <c r="D227" s="55"/>
      <c r="E227" s="31"/>
      <c r="F227" s="56"/>
      <c r="G227" s="56"/>
      <c r="H227" s="31"/>
      <c r="I227" s="56"/>
    </row>
    <row r="228" spans="1:9">
      <c r="A228" s="31"/>
      <c r="B228" s="56"/>
      <c r="C228" s="55"/>
      <c r="D228" s="55"/>
      <c r="E228" s="31"/>
      <c r="F228" s="56"/>
      <c r="G228" s="56"/>
      <c r="H228" s="31"/>
      <c r="I228" s="56"/>
    </row>
    <row r="229" spans="1:9">
      <c r="A229" s="31"/>
      <c r="B229" s="56"/>
      <c r="C229" s="55"/>
      <c r="D229" s="55"/>
      <c r="E229" s="31"/>
      <c r="F229" s="56"/>
      <c r="G229" s="56"/>
      <c r="H229" s="31"/>
      <c r="I229" s="56"/>
    </row>
    <row r="230" spans="1:9">
      <c r="A230" s="31"/>
      <c r="B230" s="56"/>
      <c r="C230" s="55"/>
      <c r="D230" s="55"/>
      <c r="E230" s="31"/>
      <c r="F230" s="56"/>
      <c r="G230" s="56"/>
      <c r="H230" s="31"/>
      <c r="I230" s="56"/>
    </row>
    <row r="231" spans="1:9">
      <c r="A231" s="31"/>
      <c r="B231" s="56"/>
      <c r="C231" s="55"/>
      <c r="D231" s="55"/>
      <c r="E231" s="31"/>
      <c r="F231" s="56"/>
      <c r="G231" s="56"/>
      <c r="H231" s="31"/>
      <c r="I231" s="56"/>
    </row>
    <row r="232" spans="1:9">
      <c r="A232" s="31"/>
      <c r="B232" s="56"/>
      <c r="C232" s="55"/>
      <c r="D232" s="55"/>
      <c r="E232" s="31"/>
      <c r="F232" s="56"/>
      <c r="G232" s="56"/>
      <c r="H232" s="31"/>
      <c r="I232" s="56"/>
    </row>
    <row r="233" spans="1:9">
      <c r="A233" s="31"/>
      <c r="B233" s="56"/>
      <c r="C233" s="55"/>
      <c r="D233" s="55"/>
      <c r="E233" s="31"/>
      <c r="F233" s="56"/>
      <c r="G233" s="56"/>
      <c r="H233" s="31"/>
      <c r="I233" s="56"/>
    </row>
    <row r="234" spans="1:9">
      <c r="A234" s="31"/>
      <c r="B234" s="56"/>
      <c r="C234" s="55"/>
      <c r="D234" s="55"/>
      <c r="E234" s="31"/>
      <c r="F234" s="56"/>
      <c r="G234" s="56"/>
      <c r="H234" s="31"/>
      <c r="I234" s="56"/>
    </row>
    <row r="235" spans="1:9">
      <c r="A235" s="31"/>
      <c r="B235" s="56"/>
      <c r="C235" s="55"/>
      <c r="D235" s="55"/>
      <c r="E235" s="31"/>
      <c r="F235" s="56"/>
      <c r="G235" s="56"/>
      <c r="H235" s="31"/>
      <c r="I235" s="56"/>
    </row>
    <row r="236" spans="1:9">
      <c r="A236" s="31"/>
      <c r="B236" s="56"/>
      <c r="C236" s="55"/>
      <c r="D236" s="55"/>
      <c r="E236" s="31"/>
      <c r="F236" s="56"/>
      <c r="G236" s="56"/>
      <c r="H236" s="31"/>
      <c r="I236" s="56"/>
    </row>
    <row r="237" spans="1:9">
      <c r="A237" s="31"/>
      <c r="B237" s="56"/>
      <c r="C237" s="55"/>
      <c r="D237" s="55"/>
      <c r="E237" s="31"/>
      <c r="F237" s="56"/>
      <c r="G237" s="56"/>
      <c r="H237" s="31"/>
      <c r="I237" s="56"/>
    </row>
    <row r="238" spans="1:9">
      <c r="A238" s="31"/>
      <c r="B238" s="56"/>
      <c r="C238" s="55"/>
      <c r="D238" s="55"/>
      <c r="E238" s="31"/>
      <c r="F238" s="56"/>
      <c r="G238" s="56"/>
      <c r="H238" s="31"/>
      <c r="I238" s="56"/>
    </row>
    <row r="239" spans="1:9">
      <c r="A239" s="31"/>
      <c r="B239" s="56"/>
      <c r="C239" s="55"/>
      <c r="D239" s="55"/>
      <c r="E239" s="31"/>
      <c r="F239" s="56"/>
      <c r="G239" s="56"/>
      <c r="H239" s="31"/>
      <c r="I239" s="56"/>
    </row>
    <row r="240" spans="1:9">
      <c r="A240" s="31"/>
      <c r="B240" s="56"/>
      <c r="C240" s="55"/>
      <c r="D240" s="55"/>
      <c r="E240" s="31"/>
      <c r="F240" s="56"/>
      <c r="G240" s="56"/>
      <c r="H240" s="31"/>
      <c r="I240" s="56"/>
    </row>
    <row r="241" spans="1:9">
      <c r="A241" s="31"/>
      <c r="B241" s="56"/>
      <c r="C241" s="55"/>
      <c r="D241" s="55"/>
      <c r="E241" s="31"/>
      <c r="F241" s="56"/>
      <c r="G241" s="56"/>
      <c r="H241" s="31"/>
      <c r="I241" s="56"/>
    </row>
    <row r="242" spans="1:9">
      <c r="A242" s="31"/>
      <c r="B242" s="56"/>
      <c r="C242" s="55"/>
      <c r="D242" s="55"/>
      <c r="E242" s="31"/>
      <c r="F242" s="56"/>
      <c r="G242" s="56"/>
      <c r="H242" s="31"/>
      <c r="I242" s="56"/>
    </row>
    <row r="243" spans="1:9">
      <c r="A243" s="31"/>
      <c r="B243" s="56"/>
      <c r="C243" s="55"/>
      <c r="D243" s="55"/>
      <c r="E243" s="31"/>
      <c r="F243" s="56"/>
      <c r="G243" s="56"/>
      <c r="H243" s="31"/>
      <c r="I243" s="56"/>
    </row>
    <row r="244" spans="1:9">
      <c r="A244" s="31"/>
      <c r="B244" s="56"/>
      <c r="C244" s="55"/>
      <c r="D244" s="55"/>
      <c r="E244" s="31"/>
      <c r="F244" s="56"/>
      <c r="G244" s="56"/>
      <c r="H244" s="31"/>
      <c r="I244" s="56"/>
    </row>
    <row r="245" spans="1:9">
      <c r="A245" s="31"/>
      <c r="B245" s="56"/>
      <c r="C245" s="55"/>
      <c r="D245" s="55"/>
      <c r="E245" s="31"/>
      <c r="F245" s="56"/>
      <c r="G245" s="56"/>
      <c r="H245" s="31"/>
      <c r="I245" s="56"/>
    </row>
    <row r="246" spans="1:9">
      <c r="A246" s="31"/>
      <c r="B246" s="56"/>
      <c r="C246" s="55"/>
      <c r="D246" s="55"/>
      <c r="E246" s="31"/>
      <c r="F246" s="56"/>
      <c r="G246" s="56"/>
      <c r="H246" s="31"/>
      <c r="I246" s="56"/>
    </row>
    <row r="247" spans="1:9">
      <c r="A247" s="31"/>
      <c r="B247" s="56"/>
      <c r="C247" s="55"/>
      <c r="D247" s="55"/>
      <c r="E247" s="31"/>
      <c r="F247" s="56"/>
      <c r="G247" s="56"/>
      <c r="H247" s="31"/>
      <c r="I247" s="56"/>
    </row>
    <row r="248" spans="1:9">
      <c r="A248" s="31"/>
      <c r="B248" s="56"/>
      <c r="C248" s="55"/>
      <c r="D248" s="55"/>
      <c r="E248" s="31"/>
      <c r="F248" s="56"/>
      <c r="G248" s="56"/>
      <c r="H248" s="31"/>
      <c r="I248" s="56"/>
    </row>
    <row r="249" spans="1:9">
      <c r="A249" s="31"/>
      <c r="B249" s="56"/>
      <c r="C249" s="55"/>
      <c r="D249" s="55"/>
      <c r="E249" s="31"/>
      <c r="F249" s="56"/>
      <c r="G249" s="56"/>
      <c r="H249" s="31"/>
      <c r="I249" s="56"/>
    </row>
    <row r="250" spans="1:9">
      <c r="A250" s="31"/>
      <c r="B250" s="56"/>
      <c r="C250" s="55"/>
      <c r="D250" s="55"/>
      <c r="E250" s="31"/>
      <c r="F250" s="56"/>
      <c r="G250" s="56"/>
      <c r="H250" s="31"/>
      <c r="I250" s="56"/>
    </row>
    <row r="251" spans="1:9">
      <c r="A251" s="31"/>
      <c r="B251" s="56"/>
      <c r="C251" s="55"/>
      <c r="D251" s="55"/>
      <c r="E251" s="31"/>
      <c r="F251" s="56"/>
      <c r="G251" s="56"/>
      <c r="H251" s="31"/>
      <c r="I251" s="56"/>
    </row>
    <row r="252" spans="1:9">
      <c r="A252" s="31"/>
      <c r="B252" s="56"/>
      <c r="C252" s="55"/>
      <c r="D252" s="55"/>
      <c r="E252" s="31"/>
      <c r="F252" s="56"/>
      <c r="G252" s="56"/>
      <c r="H252" s="31"/>
      <c r="I252" s="56"/>
    </row>
    <row r="253" spans="1:9">
      <c r="A253" s="31"/>
      <c r="B253" s="56"/>
      <c r="C253" s="55"/>
      <c r="D253" s="55"/>
      <c r="E253" s="31"/>
      <c r="F253" s="56"/>
      <c r="G253" s="56"/>
      <c r="H253" s="31"/>
      <c r="I253" s="56"/>
    </row>
    <row r="254" spans="1:9">
      <c r="A254" s="31"/>
      <c r="B254" s="56"/>
      <c r="C254" s="55"/>
      <c r="D254" s="55"/>
      <c r="E254" s="31"/>
      <c r="F254" s="56"/>
      <c r="G254" s="56"/>
      <c r="H254" s="31"/>
      <c r="I254" s="56"/>
    </row>
    <row r="255" spans="1:9">
      <c r="A255" s="31"/>
      <c r="B255" s="56"/>
      <c r="C255" s="55"/>
      <c r="D255" s="55"/>
      <c r="E255" s="31"/>
      <c r="F255" s="56"/>
      <c r="G255" s="56"/>
      <c r="H255" s="31"/>
      <c r="I255" s="56"/>
    </row>
    <row r="256" spans="1:9">
      <c r="A256" s="31"/>
      <c r="B256" s="56"/>
      <c r="C256" s="55"/>
      <c r="D256" s="55"/>
      <c r="E256" s="31"/>
      <c r="F256" s="56"/>
      <c r="G256" s="56"/>
      <c r="H256" s="31"/>
      <c r="I256" s="56"/>
    </row>
    <row r="257" spans="1:9">
      <c r="A257" s="31"/>
      <c r="B257" s="56"/>
      <c r="C257" s="55"/>
      <c r="D257" s="55"/>
      <c r="E257" s="31"/>
      <c r="F257" s="56"/>
      <c r="G257" s="56"/>
      <c r="H257" s="31"/>
      <c r="I257" s="56"/>
    </row>
    <row r="258" spans="1:9">
      <c r="A258" s="31"/>
      <c r="B258" s="56"/>
      <c r="C258" s="55"/>
      <c r="D258" s="55"/>
      <c r="E258" s="31"/>
      <c r="F258" s="56"/>
      <c r="G258" s="56"/>
      <c r="H258" s="31"/>
      <c r="I258" s="56"/>
    </row>
    <row r="259" spans="1:9">
      <c r="A259" s="31"/>
      <c r="B259" s="56"/>
      <c r="C259" s="55"/>
      <c r="D259" s="55"/>
      <c r="E259" s="31"/>
      <c r="F259" s="56"/>
      <c r="G259" s="56"/>
      <c r="H259" s="31"/>
      <c r="I259" s="56"/>
    </row>
    <row r="260" spans="1:9">
      <c r="A260" s="31"/>
      <c r="B260" s="56"/>
      <c r="C260" s="55"/>
      <c r="D260" s="55"/>
      <c r="E260" s="31"/>
      <c r="F260" s="56"/>
      <c r="G260" s="56"/>
      <c r="H260" s="31"/>
      <c r="I260" s="56"/>
    </row>
    <row r="261" spans="1:9">
      <c r="A261" s="31"/>
      <c r="B261" s="56"/>
      <c r="C261" s="55"/>
      <c r="D261" s="55"/>
      <c r="E261" s="31"/>
      <c r="F261" s="56"/>
      <c r="G261" s="56"/>
      <c r="H261" s="31"/>
      <c r="I261" s="56"/>
    </row>
    <row r="262" spans="1:9">
      <c r="A262" s="31"/>
      <c r="B262" s="56"/>
      <c r="C262" s="55"/>
      <c r="D262" s="55"/>
      <c r="E262" s="31"/>
      <c r="F262" s="56"/>
      <c r="G262" s="56"/>
      <c r="H262" s="31"/>
      <c r="I262" s="56"/>
    </row>
    <row r="263" spans="1:9">
      <c r="A263" s="31"/>
      <c r="B263" s="56"/>
      <c r="C263" s="55"/>
      <c r="D263" s="55"/>
      <c r="E263" s="31"/>
      <c r="F263" s="56"/>
      <c r="G263" s="56"/>
      <c r="H263" s="31"/>
      <c r="I263" s="56"/>
    </row>
    <row r="264" spans="1:9">
      <c r="A264" s="31"/>
      <c r="B264" s="56"/>
      <c r="C264" s="55"/>
      <c r="D264" s="55"/>
      <c r="E264" s="31"/>
      <c r="F264" s="56"/>
      <c r="G264" s="56"/>
      <c r="H264" s="31"/>
      <c r="I264" s="56"/>
    </row>
    <row r="265" spans="1:9">
      <c r="A265" s="31"/>
      <c r="B265" s="56"/>
      <c r="C265" s="55"/>
      <c r="D265" s="55"/>
      <c r="E265" s="31"/>
      <c r="F265" s="56"/>
      <c r="G265" s="56"/>
      <c r="H265" s="31"/>
      <c r="I265" s="56"/>
    </row>
    <row r="266" spans="1:9">
      <c r="A266" s="31"/>
      <c r="B266" s="56"/>
      <c r="C266" s="55"/>
      <c r="D266" s="55"/>
      <c r="E266" s="31"/>
      <c r="F266" s="56"/>
      <c r="G266" s="56"/>
      <c r="H266" s="31"/>
      <c r="I266" s="56"/>
    </row>
    <row r="267" spans="1:9">
      <c r="A267" s="31"/>
      <c r="B267" s="56"/>
      <c r="C267" s="55"/>
      <c r="D267" s="55"/>
      <c r="E267" s="31"/>
      <c r="F267" s="56"/>
      <c r="G267" s="56"/>
      <c r="H267" s="31"/>
      <c r="I267" s="56"/>
    </row>
    <row r="268" spans="1:9">
      <c r="A268" s="31"/>
      <c r="B268" s="56"/>
      <c r="C268" s="55"/>
      <c r="D268" s="55"/>
      <c r="E268" s="31"/>
      <c r="F268" s="56"/>
      <c r="G268" s="56"/>
      <c r="H268" s="31"/>
      <c r="I268" s="56"/>
    </row>
    <row r="269" spans="1:9">
      <c r="A269" s="31"/>
      <c r="B269" s="56"/>
      <c r="C269" s="55"/>
      <c r="D269" s="55"/>
      <c r="E269" s="31"/>
      <c r="F269" s="56"/>
      <c r="G269" s="56"/>
      <c r="H269" s="31"/>
      <c r="I269" s="56"/>
    </row>
    <row r="270" spans="1:9">
      <c r="A270" s="31"/>
      <c r="B270" s="56"/>
      <c r="C270" s="55"/>
      <c r="D270" s="55"/>
      <c r="E270" s="31"/>
      <c r="F270" s="56"/>
      <c r="G270" s="56"/>
      <c r="H270" s="31"/>
      <c r="I270" s="56"/>
    </row>
    <row r="271" spans="1:9">
      <c r="A271" s="31"/>
      <c r="B271" s="56"/>
      <c r="C271" s="55"/>
      <c r="D271" s="55"/>
      <c r="E271" s="31"/>
      <c r="F271" s="56"/>
      <c r="G271" s="56"/>
      <c r="H271" s="31"/>
      <c r="I271" s="56"/>
    </row>
    <row r="272" spans="1:9">
      <c r="A272" s="31"/>
      <c r="B272" s="56"/>
      <c r="C272" s="55"/>
      <c r="D272" s="55"/>
      <c r="E272" s="31"/>
      <c r="F272" s="56"/>
      <c r="G272" s="56"/>
      <c r="H272" s="31"/>
      <c r="I272" s="56"/>
    </row>
    <row r="273" spans="1:9">
      <c r="A273" s="31"/>
      <c r="B273" s="56"/>
      <c r="C273" s="55"/>
      <c r="D273" s="55"/>
      <c r="E273" s="31"/>
      <c r="F273" s="56"/>
      <c r="G273" s="56"/>
      <c r="H273" s="31"/>
      <c r="I273" s="56"/>
    </row>
    <row r="274" spans="1:9">
      <c r="A274" s="31"/>
      <c r="B274" s="56"/>
      <c r="C274" s="55"/>
      <c r="D274" s="55"/>
      <c r="E274" s="31"/>
      <c r="F274" s="56"/>
      <c r="G274" s="56"/>
      <c r="H274" s="31"/>
      <c r="I274" s="56"/>
    </row>
    <row r="275" spans="1:9">
      <c r="A275" s="31"/>
      <c r="B275" s="56"/>
      <c r="C275" s="55"/>
      <c r="D275" s="55"/>
      <c r="E275" s="31"/>
      <c r="F275" s="56"/>
      <c r="G275" s="56"/>
      <c r="H275" s="31"/>
      <c r="I275" s="56"/>
    </row>
    <row r="276" spans="1:9">
      <c r="A276" s="31"/>
      <c r="B276" s="56"/>
      <c r="C276" s="55"/>
      <c r="D276" s="55"/>
      <c r="E276" s="31"/>
      <c r="F276" s="56"/>
      <c r="G276" s="56"/>
      <c r="H276" s="31"/>
      <c r="I276" s="56"/>
    </row>
    <row r="277" spans="1:9">
      <c r="A277" s="31"/>
      <c r="B277" s="56"/>
      <c r="C277" s="55"/>
      <c r="D277" s="55"/>
      <c r="E277" s="31"/>
      <c r="F277" s="56"/>
      <c r="G277" s="56"/>
      <c r="H277" s="31"/>
      <c r="I277" s="56"/>
    </row>
    <row r="278" spans="1:9">
      <c r="A278" s="31"/>
      <c r="B278" s="56"/>
      <c r="C278" s="55"/>
      <c r="D278" s="55"/>
      <c r="E278" s="31"/>
      <c r="F278" s="56"/>
      <c r="G278" s="56"/>
      <c r="H278" s="31"/>
      <c r="I278" s="56"/>
    </row>
    <row r="279" spans="1:9">
      <c r="A279" s="31"/>
      <c r="B279" s="56"/>
      <c r="C279" s="55"/>
      <c r="D279" s="55"/>
      <c r="E279" s="31"/>
      <c r="F279" s="56"/>
      <c r="G279" s="56"/>
      <c r="H279" s="31"/>
      <c r="I279" s="56"/>
    </row>
    <row r="280" spans="1:9">
      <c r="A280" s="31"/>
      <c r="B280" s="56"/>
      <c r="C280" s="55"/>
      <c r="D280" s="55"/>
      <c r="E280" s="31"/>
      <c r="F280" s="56"/>
      <c r="G280" s="56"/>
      <c r="H280" s="31"/>
      <c r="I280" s="56"/>
    </row>
    <row r="281" spans="1:9">
      <c r="A281" s="31"/>
      <c r="B281" s="56"/>
      <c r="C281" s="55"/>
      <c r="D281" s="55"/>
      <c r="E281" s="31"/>
      <c r="F281" s="56"/>
      <c r="G281" s="56"/>
      <c r="H281" s="31"/>
      <c r="I281" s="56"/>
    </row>
    <row r="282" spans="1:9">
      <c r="A282" s="31"/>
      <c r="B282" s="56"/>
      <c r="C282" s="55"/>
      <c r="D282" s="55"/>
      <c r="E282" s="31"/>
      <c r="F282" s="56"/>
      <c r="G282" s="56"/>
      <c r="H282" s="31"/>
      <c r="I282" s="56"/>
    </row>
    <row r="283" spans="1:9">
      <c r="A283" s="31"/>
      <c r="B283" s="56"/>
      <c r="C283" s="55"/>
      <c r="D283" s="55"/>
      <c r="E283" s="31"/>
      <c r="F283" s="56"/>
      <c r="G283" s="56"/>
      <c r="H283" s="31"/>
      <c r="I283" s="56"/>
    </row>
    <row r="284" spans="1:9">
      <c r="A284" s="31"/>
      <c r="B284" s="56"/>
      <c r="C284" s="55"/>
      <c r="D284" s="55"/>
      <c r="E284" s="31"/>
      <c r="F284" s="56"/>
      <c r="G284" s="56"/>
      <c r="H284" s="31"/>
      <c r="I284" s="56"/>
    </row>
    <row r="285" spans="1:9">
      <c r="A285" s="31"/>
      <c r="B285" s="56"/>
      <c r="C285" s="55"/>
      <c r="D285" s="55"/>
      <c r="E285" s="31"/>
      <c r="F285" s="56"/>
      <c r="G285" s="56"/>
      <c r="H285" s="31"/>
      <c r="I285" s="56"/>
    </row>
    <row r="286" spans="1:9">
      <c r="A286" s="31"/>
      <c r="B286" s="56"/>
      <c r="C286" s="55"/>
      <c r="D286" s="55"/>
      <c r="E286" s="31"/>
      <c r="F286" s="56"/>
      <c r="G286" s="56"/>
      <c r="H286" s="31"/>
      <c r="I286" s="56"/>
    </row>
    <row r="287" spans="1:9">
      <c r="A287" s="31"/>
      <c r="B287" s="56"/>
      <c r="C287" s="55"/>
      <c r="D287" s="55"/>
      <c r="E287" s="31"/>
      <c r="F287" s="56"/>
      <c r="G287" s="56"/>
      <c r="H287" s="31"/>
      <c r="I287" s="56"/>
    </row>
    <row r="288" spans="1:9">
      <c r="A288" s="31"/>
      <c r="B288" s="56"/>
      <c r="C288" s="55"/>
      <c r="D288" s="55"/>
      <c r="E288" s="31"/>
      <c r="F288" s="56"/>
      <c r="G288" s="56"/>
      <c r="H288" s="31"/>
      <c r="I288" s="56"/>
    </row>
    <row r="289" spans="1:9">
      <c r="A289" s="31"/>
      <c r="B289" s="56"/>
      <c r="C289" s="55"/>
      <c r="D289" s="55"/>
      <c r="E289" s="31"/>
      <c r="F289" s="56"/>
      <c r="G289" s="56"/>
      <c r="H289" s="31"/>
      <c r="I289" s="56"/>
    </row>
    <row r="290" spans="1:9">
      <c r="A290" s="31"/>
      <c r="B290" s="56"/>
      <c r="C290" s="55"/>
      <c r="D290" s="55"/>
      <c r="E290" s="31"/>
      <c r="F290" s="56"/>
      <c r="G290" s="56"/>
      <c r="H290" s="31"/>
      <c r="I290" s="56"/>
    </row>
    <row r="291" spans="1:9">
      <c r="A291" s="31"/>
      <c r="B291" s="56"/>
      <c r="C291" s="55"/>
      <c r="D291" s="55"/>
      <c r="E291" s="31"/>
      <c r="F291" s="56"/>
      <c r="G291" s="56"/>
      <c r="H291" s="31"/>
      <c r="I291" s="56"/>
    </row>
    <row r="292" spans="1:9">
      <c r="A292" s="31"/>
      <c r="B292" s="56"/>
      <c r="C292" s="55"/>
      <c r="D292" s="55"/>
      <c r="E292" s="31"/>
      <c r="F292" s="56"/>
      <c r="G292" s="56"/>
      <c r="H292" s="31"/>
      <c r="I292" s="56"/>
    </row>
    <row r="293" spans="1:9">
      <c r="A293" s="31"/>
      <c r="B293" s="56"/>
      <c r="C293" s="55"/>
      <c r="D293" s="55"/>
      <c r="E293" s="31"/>
      <c r="F293" s="56"/>
      <c r="G293" s="56"/>
      <c r="H293" s="31"/>
      <c r="I293" s="56"/>
    </row>
    <row r="294" spans="1:9">
      <c r="A294" s="31"/>
      <c r="B294" s="56"/>
      <c r="C294" s="55"/>
      <c r="D294" s="55"/>
      <c r="E294" s="31"/>
      <c r="F294" s="56"/>
      <c r="G294" s="56"/>
      <c r="H294" s="31"/>
      <c r="I294" s="56"/>
    </row>
    <row r="295" spans="1:9">
      <c r="A295" s="31"/>
      <c r="B295" s="56"/>
      <c r="C295" s="55"/>
      <c r="D295" s="55"/>
      <c r="E295" s="31"/>
      <c r="F295" s="56"/>
      <c r="G295" s="56"/>
      <c r="H295" s="31"/>
      <c r="I295" s="56"/>
    </row>
    <row r="296" spans="1:9">
      <c r="A296" s="31"/>
      <c r="B296" s="56"/>
      <c r="C296" s="55"/>
      <c r="D296" s="55"/>
      <c r="E296" s="31"/>
      <c r="F296" s="56"/>
      <c r="G296" s="56"/>
      <c r="H296" s="31"/>
      <c r="I296" s="56"/>
    </row>
    <row r="297" spans="1:9">
      <c r="A297" s="31"/>
      <c r="B297" s="56"/>
      <c r="C297" s="55"/>
      <c r="D297" s="55"/>
      <c r="E297" s="31"/>
      <c r="F297" s="56"/>
      <c r="G297" s="56"/>
      <c r="H297" s="31"/>
      <c r="I297" s="56"/>
    </row>
    <row r="298" spans="1:9">
      <c r="A298" s="31"/>
      <c r="B298" s="56"/>
      <c r="C298" s="55"/>
      <c r="D298" s="55"/>
      <c r="E298" s="31"/>
      <c r="F298" s="56"/>
      <c r="G298" s="56"/>
      <c r="H298" s="31"/>
      <c r="I298" s="56"/>
    </row>
    <row r="299" spans="1:9">
      <c r="A299" s="31"/>
      <c r="B299" s="56"/>
      <c r="C299" s="55"/>
      <c r="D299" s="55"/>
      <c r="E299" s="31"/>
      <c r="F299" s="56"/>
      <c r="G299" s="56"/>
      <c r="H299" s="31"/>
      <c r="I299" s="56"/>
    </row>
    <row r="300" spans="1:9">
      <c r="A300" s="31"/>
      <c r="B300" s="56"/>
      <c r="C300" s="55"/>
      <c r="D300" s="55"/>
      <c r="E300" s="31"/>
      <c r="F300" s="56"/>
      <c r="G300" s="56"/>
      <c r="H300" s="31"/>
      <c r="I300" s="56"/>
    </row>
    <row r="301" spans="1:9">
      <c r="A301" s="31"/>
      <c r="B301" s="56"/>
      <c r="C301" s="55"/>
      <c r="D301" s="55"/>
      <c r="E301" s="31"/>
      <c r="F301" s="56"/>
      <c r="G301" s="56"/>
      <c r="H301" s="31"/>
      <c r="I301" s="56"/>
    </row>
    <row r="302" spans="1:9">
      <c r="A302" s="31"/>
      <c r="B302" s="56"/>
      <c r="C302" s="55"/>
      <c r="D302" s="55"/>
      <c r="E302" s="31"/>
      <c r="F302" s="56"/>
      <c r="G302" s="56"/>
      <c r="H302" s="31"/>
      <c r="I302" s="56"/>
    </row>
    <row r="303" spans="1:9">
      <c r="A303" s="31"/>
      <c r="B303" s="56"/>
      <c r="C303" s="55"/>
      <c r="D303" s="55"/>
      <c r="E303" s="31"/>
      <c r="F303" s="56"/>
      <c r="G303" s="56"/>
      <c r="H303" s="31"/>
      <c r="I303" s="56"/>
    </row>
    <row r="304" spans="1:9">
      <c r="A304" s="31"/>
      <c r="B304" s="56"/>
      <c r="C304" s="55"/>
      <c r="D304" s="55"/>
      <c r="E304" s="31"/>
      <c r="F304" s="56"/>
      <c r="G304" s="56"/>
      <c r="H304" s="31"/>
      <c r="I304" s="56"/>
    </row>
    <row r="305" spans="1:9">
      <c r="A305" s="31"/>
      <c r="B305" s="56"/>
      <c r="C305" s="55"/>
      <c r="D305" s="55"/>
      <c r="E305" s="31"/>
      <c r="F305" s="56"/>
      <c r="G305" s="56"/>
      <c r="H305" s="31"/>
      <c r="I305" s="56"/>
    </row>
    <row r="306" spans="1:9">
      <c r="A306" s="31"/>
      <c r="B306" s="56"/>
      <c r="C306" s="55"/>
      <c r="D306" s="55"/>
      <c r="E306" s="31"/>
      <c r="F306" s="56"/>
      <c r="G306" s="56"/>
      <c r="H306" s="31"/>
      <c r="I306" s="56"/>
    </row>
    <row r="307" spans="1:9">
      <c r="A307" s="31"/>
      <c r="B307" s="56"/>
      <c r="C307" s="55"/>
      <c r="D307" s="55"/>
      <c r="E307" s="31"/>
      <c r="F307" s="56"/>
      <c r="G307" s="56"/>
      <c r="H307" s="31"/>
      <c r="I307" s="56"/>
    </row>
    <row r="308" spans="1:9">
      <c r="A308" s="31"/>
      <c r="B308" s="56"/>
      <c r="C308" s="55"/>
      <c r="D308" s="55"/>
      <c r="E308" s="31"/>
      <c r="F308" s="56"/>
      <c r="G308" s="56"/>
      <c r="H308" s="31"/>
      <c r="I308" s="56"/>
    </row>
    <row r="309" spans="1:9">
      <c r="A309" s="31"/>
      <c r="B309" s="56"/>
      <c r="C309" s="55"/>
      <c r="D309" s="55"/>
      <c r="E309" s="31"/>
      <c r="F309" s="56"/>
      <c r="G309" s="56"/>
      <c r="H309" s="31"/>
      <c r="I309" s="56"/>
    </row>
    <row r="310" spans="1:9">
      <c r="A310" s="31"/>
      <c r="B310" s="56"/>
      <c r="C310" s="55"/>
      <c r="D310" s="55"/>
      <c r="E310" s="31"/>
      <c r="F310" s="56"/>
      <c r="G310" s="56"/>
      <c r="H310" s="31"/>
      <c r="I310" s="56"/>
    </row>
    <row r="311" spans="1:9">
      <c r="A311" s="31"/>
      <c r="B311" s="56"/>
      <c r="C311" s="55"/>
      <c r="D311" s="55"/>
      <c r="E311" s="31"/>
      <c r="F311" s="56"/>
      <c r="G311" s="56"/>
      <c r="H311" s="31"/>
      <c r="I311" s="56"/>
    </row>
    <row r="312" spans="1:9">
      <c r="A312" s="31"/>
      <c r="B312" s="56"/>
      <c r="C312" s="55"/>
      <c r="D312" s="55"/>
      <c r="E312" s="31"/>
      <c r="F312" s="56"/>
      <c r="G312" s="56"/>
      <c r="H312" s="31"/>
      <c r="I312" s="56"/>
    </row>
    <row r="313" spans="1:9">
      <c r="A313" s="31"/>
      <c r="B313" s="56"/>
      <c r="C313" s="55"/>
      <c r="D313" s="55"/>
      <c r="E313" s="31"/>
      <c r="F313" s="56"/>
      <c r="G313" s="56"/>
      <c r="H313" s="31"/>
      <c r="I313" s="56"/>
    </row>
    <row r="314" spans="1:9">
      <c r="A314" s="31"/>
      <c r="B314" s="56"/>
      <c r="C314" s="55"/>
      <c r="D314" s="55"/>
      <c r="E314" s="31"/>
      <c r="F314" s="56"/>
      <c r="G314" s="56"/>
      <c r="H314" s="31"/>
      <c r="I314" s="56"/>
    </row>
    <row r="315" spans="1:9">
      <c r="A315" s="31"/>
      <c r="B315" s="56"/>
      <c r="C315" s="55"/>
      <c r="D315" s="55"/>
      <c r="E315" s="31"/>
      <c r="F315" s="56"/>
      <c r="G315" s="56"/>
      <c r="H315" s="31"/>
      <c r="I315" s="56"/>
    </row>
    <row r="316" spans="1:9">
      <c r="A316" s="31"/>
      <c r="B316" s="56"/>
      <c r="C316" s="55"/>
      <c r="D316" s="55"/>
      <c r="E316" s="31"/>
      <c r="F316" s="56"/>
      <c r="G316" s="56"/>
      <c r="H316" s="31"/>
      <c r="I316" s="56"/>
    </row>
    <row r="317" spans="1:9">
      <c r="A317" s="31"/>
      <c r="B317" s="56"/>
      <c r="C317" s="55"/>
      <c r="D317" s="55"/>
      <c r="E317" s="31"/>
      <c r="F317" s="56"/>
      <c r="G317" s="56"/>
      <c r="H317" s="31"/>
      <c r="I317" s="56"/>
    </row>
    <row r="318" spans="1:9">
      <c r="A318" s="31"/>
      <c r="B318" s="56"/>
      <c r="C318" s="55"/>
      <c r="D318" s="55"/>
      <c r="E318" s="31"/>
      <c r="F318" s="56"/>
      <c r="G318" s="56"/>
      <c r="H318" s="31"/>
      <c r="I318" s="56"/>
    </row>
    <row r="319" spans="1:9">
      <c r="A319" s="31"/>
      <c r="B319" s="56"/>
      <c r="C319" s="55"/>
      <c r="D319" s="55"/>
      <c r="E319" s="31"/>
      <c r="F319" s="56"/>
      <c r="G319" s="56"/>
      <c r="H319" s="31"/>
      <c r="I319" s="56"/>
    </row>
    <row r="320" spans="1:9">
      <c r="A320" s="31"/>
      <c r="B320" s="56"/>
      <c r="C320" s="55"/>
      <c r="D320" s="55"/>
      <c r="E320" s="31"/>
      <c r="F320" s="56"/>
      <c r="G320" s="56"/>
      <c r="H320" s="31"/>
      <c r="I320" s="56"/>
    </row>
    <row r="321" spans="1:9">
      <c r="A321" s="31"/>
      <c r="B321" s="56"/>
      <c r="C321" s="55"/>
      <c r="D321" s="55"/>
      <c r="E321" s="31"/>
      <c r="F321" s="56"/>
      <c r="G321" s="56"/>
      <c r="H321" s="31"/>
      <c r="I321" s="56"/>
    </row>
    <row r="322" spans="1:9">
      <c r="A322" s="31"/>
      <c r="B322" s="56"/>
      <c r="C322" s="55"/>
      <c r="D322" s="55"/>
      <c r="E322" s="31"/>
      <c r="F322" s="56"/>
      <c r="G322" s="56"/>
      <c r="H322" s="31"/>
      <c r="I322" s="56"/>
    </row>
    <row r="323" spans="1:9">
      <c r="A323" s="31"/>
      <c r="B323" s="56"/>
      <c r="C323" s="55"/>
      <c r="D323" s="55"/>
      <c r="E323" s="31"/>
      <c r="F323" s="56"/>
      <c r="G323" s="56"/>
      <c r="H323" s="31"/>
      <c r="I323" s="56"/>
    </row>
    <row r="324" spans="1:9">
      <c r="A324" s="31"/>
      <c r="B324" s="56"/>
      <c r="C324" s="55"/>
      <c r="D324" s="55"/>
      <c r="E324" s="31"/>
      <c r="F324" s="56"/>
      <c r="G324" s="56"/>
      <c r="H324" s="31"/>
      <c r="I324" s="56"/>
    </row>
    <row r="325" spans="1:9">
      <c r="A325" s="31"/>
      <c r="B325" s="56"/>
      <c r="C325" s="55"/>
      <c r="D325" s="55"/>
      <c r="E325" s="31"/>
      <c r="F325" s="56"/>
      <c r="G325" s="56"/>
      <c r="H325" s="31"/>
      <c r="I325" s="56"/>
    </row>
    <row r="326" spans="1:9">
      <c r="A326" s="31"/>
      <c r="B326" s="56"/>
      <c r="C326" s="55"/>
      <c r="D326" s="55"/>
      <c r="E326" s="31"/>
      <c r="F326" s="56"/>
      <c r="G326" s="56"/>
      <c r="H326" s="31"/>
      <c r="I326" s="56"/>
    </row>
    <row r="327" spans="1:9">
      <c r="A327" s="31"/>
      <c r="B327" s="56"/>
      <c r="C327" s="55"/>
      <c r="D327" s="55"/>
      <c r="E327" s="31"/>
      <c r="F327" s="56"/>
      <c r="G327" s="56"/>
      <c r="H327" s="31"/>
      <c r="I327" s="56"/>
    </row>
    <row r="328" spans="1:9">
      <c r="A328" s="31"/>
      <c r="B328" s="56"/>
      <c r="C328" s="55"/>
      <c r="D328" s="55"/>
      <c r="E328" s="31"/>
      <c r="F328" s="56"/>
      <c r="G328" s="56"/>
      <c r="H328" s="31"/>
      <c r="I328" s="56"/>
    </row>
    <row r="329" spans="1:9">
      <c r="A329" s="31"/>
      <c r="B329" s="56"/>
      <c r="C329" s="55"/>
      <c r="D329" s="55"/>
      <c r="E329" s="31"/>
      <c r="F329" s="56"/>
      <c r="G329" s="56"/>
      <c r="H329" s="31"/>
      <c r="I329" s="56"/>
    </row>
    <row r="330" spans="1:9">
      <c r="A330" s="31"/>
      <c r="B330" s="56"/>
      <c r="C330" s="55"/>
      <c r="D330" s="55"/>
      <c r="E330" s="31"/>
      <c r="F330" s="56"/>
      <c r="G330" s="56"/>
      <c r="H330" s="31"/>
      <c r="I330" s="56"/>
    </row>
    <row r="331" spans="1:9">
      <c r="A331" s="31"/>
      <c r="B331" s="56"/>
      <c r="C331" s="55"/>
      <c r="D331" s="55"/>
      <c r="E331" s="31"/>
      <c r="F331" s="56"/>
      <c r="G331" s="56"/>
      <c r="H331" s="31"/>
      <c r="I331" s="56"/>
    </row>
    <row r="332" spans="1:9">
      <c r="A332" s="31"/>
      <c r="B332" s="56"/>
      <c r="C332" s="55"/>
      <c r="D332" s="55"/>
      <c r="E332" s="31"/>
      <c r="F332" s="56"/>
      <c r="G332" s="56"/>
      <c r="H332" s="31"/>
      <c r="I332" s="56"/>
    </row>
    <row r="333" spans="1:9">
      <c r="A333" s="31"/>
      <c r="B333" s="56"/>
      <c r="C333" s="55"/>
      <c r="D333" s="55"/>
      <c r="E333" s="31"/>
      <c r="F333" s="56"/>
      <c r="G333" s="56"/>
      <c r="H333" s="31"/>
      <c r="I333" s="56"/>
    </row>
    <row r="334" spans="1:9">
      <c r="A334" s="31"/>
      <c r="B334" s="56"/>
      <c r="C334" s="55"/>
      <c r="D334" s="55"/>
      <c r="E334" s="31"/>
      <c r="F334" s="56"/>
      <c r="G334" s="56"/>
      <c r="H334" s="31"/>
      <c r="I334" s="56"/>
    </row>
    <row r="335" spans="1:9">
      <c r="A335" s="31"/>
      <c r="B335" s="56"/>
      <c r="C335" s="55"/>
      <c r="D335" s="55"/>
      <c r="E335" s="31"/>
      <c r="F335" s="56"/>
      <c r="G335" s="56"/>
      <c r="H335" s="31"/>
      <c r="I335" s="56"/>
    </row>
    <row r="336" spans="1:9">
      <c r="A336" s="31"/>
      <c r="B336" s="56"/>
      <c r="C336" s="55"/>
      <c r="D336" s="55"/>
      <c r="E336" s="31"/>
      <c r="F336" s="56"/>
      <c r="G336" s="56"/>
      <c r="H336" s="31"/>
      <c r="I336" s="56"/>
    </row>
    <row r="337" spans="1:9">
      <c r="A337" s="31"/>
      <c r="B337" s="56"/>
      <c r="C337" s="55"/>
      <c r="D337" s="55"/>
      <c r="E337" s="31"/>
      <c r="F337" s="56"/>
      <c r="G337" s="56"/>
      <c r="H337" s="31"/>
      <c r="I337" s="56"/>
    </row>
    <row r="338" spans="1:9">
      <c r="A338" s="31"/>
      <c r="B338" s="56"/>
      <c r="C338" s="55"/>
      <c r="D338" s="55"/>
      <c r="E338" s="31"/>
      <c r="F338" s="56"/>
      <c r="G338" s="56"/>
      <c r="H338" s="31"/>
      <c r="I338" s="56"/>
    </row>
    <row r="339" spans="1:9">
      <c r="A339" s="31"/>
      <c r="B339" s="56"/>
      <c r="C339" s="55"/>
      <c r="D339" s="55"/>
      <c r="E339" s="31"/>
      <c r="F339" s="56"/>
      <c r="G339" s="56"/>
      <c r="H339" s="31"/>
      <c r="I339" s="56"/>
    </row>
    <row r="340" spans="1:9">
      <c r="A340" s="31"/>
      <c r="B340" s="56"/>
      <c r="C340" s="55"/>
      <c r="D340" s="55"/>
      <c r="E340" s="31"/>
      <c r="F340" s="56"/>
      <c r="G340" s="56"/>
      <c r="H340" s="31"/>
      <c r="I340" s="56"/>
    </row>
    <row r="341" spans="1:9">
      <c r="A341" s="31"/>
      <c r="B341" s="56"/>
      <c r="C341" s="55"/>
      <c r="D341" s="55"/>
      <c r="E341" s="31"/>
      <c r="F341" s="56"/>
      <c r="G341" s="56"/>
      <c r="H341" s="31"/>
      <c r="I341" s="56"/>
    </row>
    <row r="342" spans="1:9">
      <c r="A342" s="31"/>
      <c r="B342" s="56"/>
      <c r="C342" s="55"/>
      <c r="D342" s="55"/>
      <c r="E342" s="31"/>
      <c r="F342" s="56"/>
      <c r="G342" s="56"/>
      <c r="H342" s="31"/>
      <c r="I342" s="56"/>
    </row>
    <row r="343" spans="1:9">
      <c r="A343" s="31"/>
      <c r="B343" s="56"/>
      <c r="C343" s="55"/>
      <c r="D343" s="55"/>
      <c r="E343" s="31"/>
      <c r="F343" s="56"/>
      <c r="G343" s="56"/>
      <c r="H343" s="31"/>
      <c r="I343" s="56"/>
    </row>
    <row r="344" spans="1:9">
      <c r="A344" s="31"/>
      <c r="B344" s="56"/>
      <c r="C344" s="55"/>
      <c r="D344" s="55"/>
      <c r="E344" s="31"/>
      <c r="F344" s="56"/>
      <c r="G344" s="56"/>
      <c r="H344" s="31"/>
      <c r="I344" s="56"/>
    </row>
    <row r="345" spans="1:9">
      <c r="A345" s="31"/>
      <c r="B345" s="56"/>
      <c r="C345" s="55"/>
      <c r="D345" s="55"/>
      <c r="E345" s="31"/>
      <c r="F345" s="56"/>
      <c r="G345" s="56"/>
      <c r="H345" s="31"/>
      <c r="I345" s="56"/>
    </row>
    <row r="346" spans="1:9">
      <c r="A346" s="31"/>
      <c r="B346" s="56"/>
      <c r="C346" s="55"/>
      <c r="D346" s="55"/>
      <c r="E346" s="31"/>
      <c r="F346" s="56"/>
      <c r="G346" s="56"/>
      <c r="H346" s="31"/>
      <c r="I346" s="56"/>
    </row>
    <row r="347" spans="1:9">
      <c r="A347" s="31"/>
      <c r="B347" s="56"/>
      <c r="C347" s="55"/>
      <c r="D347" s="55"/>
      <c r="E347" s="31"/>
      <c r="F347" s="56"/>
      <c r="G347" s="56"/>
      <c r="H347" s="31"/>
      <c r="I347" s="56"/>
    </row>
    <row r="348" spans="1:9">
      <c r="A348" s="31"/>
      <c r="B348" s="56"/>
      <c r="C348" s="55"/>
      <c r="D348" s="55"/>
      <c r="E348" s="31"/>
      <c r="F348" s="56"/>
      <c r="G348" s="56"/>
      <c r="H348" s="31"/>
      <c r="I348" s="56"/>
    </row>
    <row r="349" spans="1:9">
      <c r="A349" s="31"/>
      <c r="B349" s="56"/>
      <c r="C349" s="55"/>
      <c r="D349" s="55"/>
      <c r="E349" s="31"/>
      <c r="F349" s="56"/>
      <c r="G349" s="56"/>
      <c r="H349" s="31"/>
      <c r="I349" s="56"/>
    </row>
    <row r="350" spans="1:9">
      <c r="A350" s="31"/>
      <c r="B350" s="56"/>
      <c r="C350" s="55"/>
      <c r="D350" s="55"/>
      <c r="E350" s="31"/>
      <c r="F350" s="56"/>
      <c r="G350" s="56"/>
      <c r="H350" s="31"/>
      <c r="I350" s="56"/>
    </row>
    <row r="351" spans="1:9">
      <c r="A351" s="31"/>
      <c r="B351" s="56"/>
      <c r="C351" s="55"/>
      <c r="D351" s="55"/>
      <c r="E351" s="31"/>
      <c r="F351" s="56"/>
      <c r="G351" s="56"/>
      <c r="H351" s="31"/>
      <c r="I351" s="56"/>
    </row>
    <row r="352" spans="1:9">
      <c r="A352" s="31"/>
      <c r="B352" s="56"/>
      <c r="C352" s="55"/>
      <c r="D352" s="55"/>
      <c r="E352" s="31"/>
      <c r="F352" s="56"/>
      <c r="G352" s="56"/>
      <c r="H352" s="31"/>
      <c r="I352" s="56"/>
    </row>
    <row r="353" spans="1:9">
      <c r="A353" s="31"/>
      <c r="B353" s="56"/>
      <c r="C353" s="55"/>
      <c r="D353" s="55"/>
      <c r="E353" s="31"/>
      <c r="F353" s="56"/>
      <c r="G353" s="56"/>
      <c r="H353" s="31"/>
      <c r="I353" s="56"/>
    </row>
    <row r="354" spans="1:9">
      <c r="A354" s="31"/>
      <c r="B354" s="56"/>
      <c r="C354" s="55"/>
      <c r="D354" s="55"/>
      <c r="E354" s="31"/>
      <c r="F354" s="56"/>
      <c r="G354" s="56"/>
      <c r="H354" s="31"/>
      <c r="I354" s="56"/>
    </row>
    <row r="355" spans="1:9">
      <c r="A355" s="31"/>
      <c r="B355" s="56"/>
      <c r="C355" s="55"/>
      <c r="D355" s="55"/>
      <c r="E355" s="31"/>
      <c r="F355" s="56"/>
      <c r="G355" s="56"/>
      <c r="H355" s="31"/>
      <c r="I355" s="56"/>
    </row>
    <row r="356" spans="1:9">
      <c r="A356" s="31"/>
      <c r="B356" s="56"/>
      <c r="C356" s="55"/>
      <c r="D356" s="55"/>
      <c r="E356" s="31"/>
      <c r="F356" s="56"/>
      <c r="G356" s="56"/>
      <c r="H356" s="31"/>
      <c r="I356" s="56"/>
    </row>
    <row r="357" spans="1:9">
      <c r="A357" s="31"/>
      <c r="B357" s="56"/>
      <c r="C357" s="55"/>
      <c r="D357" s="55"/>
      <c r="E357" s="31"/>
      <c r="F357" s="56"/>
      <c r="G357" s="56"/>
      <c r="H357" s="31"/>
      <c r="I357" s="56"/>
    </row>
    <row r="358" spans="1:9">
      <c r="A358" s="31"/>
      <c r="B358" s="56"/>
      <c r="C358" s="55"/>
      <c r="D358" s="55"/>
      <c r="E358" s="31"/>
      <c r="F358" s="56"/>
      <c r="G358" s="56"/>
      <c r="H358" s="31"/>
      <c r="I358" s="56"/>
    </row>
    <row r="359" spans="1:9">
      <c r="A359" s="31"/>
      <c r="B359" s="56"/>
      <c r="C359" s="55"/>
      <c r="D359" s="55"/>
      <c r="E359" s="31"/>
      <c r="F359" s="56"/>
      <c r="G359" s="56"/>
      <c r="H359" s="31"/>
      <c r="I359" s="56"/>
    </row>
    <row r="360" spans="1:9">
      <c r="A360" s="31"/>
      <c r="B360" s="56"/>
      <c r="C360" s="55"/>
      <c r="D360" s="55"/>
      <c r="E360" s="31"/>
      <c r="F360" s="56"/>
      <c r="G360" s="56"/>
      <c r="H360" s="31"/>
      <c r="I360" s="56"/>
    </row>
    <row r="361" spans="1:9">
      <c r="A361" s="31"/>
      <c r="B361" s="56"/>
      <c r="C361" s="55"/>
      <c r="D361" s="55"/>
      <c r="E361" s="31"/>
      <c r="F361" s="56"/>
      <c r="G361" s="56"/>
      <c r="H361" s="31"/>
      <c r="I361" s="56"/>
    </row>
    <row r="362" spans="1:9">
      <c r="A362" s="31"/>
      <c r="B362" s="56"/>
      <c r="C362" s="55"/>
      <c r="D362" s="55"/>
      <c r="E362" s="31"/>
      <c r="F362" s="56"/>
      <c r="G362" s="56"/>
      <c r="H362" s="31"/>
      <c r="I362" s="56"/>
    </row>
    <row r="363" spans="1:9">
      <c r="A363" s="31"/>
      <c r="B363" s="56"/>
      <c r="C363" s="55"/>
      <c r="D363" s="55"/>
      <c r="E363" s="31"/>
      <c r="F363" s="56"/>
      <c r="G363" s="56"/>
      <c r="H363" s="31"/>
      <c r="I363" s="56"/>
    </row>
    <row r="364" spans="1:9">
      <c r="A364" s="31"/>
      <c r="B364" s="56"/>
      <c r="C364" s="55"/>
      <c r="D364" s="55"/>
      <c r="E364" s="31"/>
      <c r="F364" s="56"/>
      <c r="G364" s="56"/>
      <c r="H364" s="31"/>
      <c r="I364" s="56"/>
    </row>
    <row r="365" spans="1:9">
      <c r="A365" s="31"/>
      <c r="B365" s="56"/>
      <c r="C365" s="55"/>
      <c r="D365" s="55"/>
      <c r="E365" s="31"/>
      <c r="F365" s="56"/>
      <c r="G365" s="56"/>
      <c r="H365" s="31"/>
      <c r="I365" s="56"/>
    </row>
    <row r="366" spans="1:9">
      <c r="A366" s="31"/>
      <c r="B366" s="56"/>
      <c r="C366" s="55"/>
      <c r="D366" s="55"/>
      <c r="E366" s="31"/>
      <c r="F366" s="56"/>
      <c r="G366" s="56"/>
      <c r="H366" s="31"/>
      <c r="I366" s="56"/>
    </row>
    <row r="367" spans="1:9">
      <c r="A367" s="31"/>
      <c r="B367" s="56"/>
      <c r="C367" s="55"/>
      <c r="D367" s="55"/>
      <c r="E367" s="31"/>
      <c r="F367" s="56"/>
      <c r="G367" s="56"/>
      <c r="H367" s="31"/>
      <c r="I367" s="56"/>
    </row>
    <row r="368" spans="1:9">
      <c r="A368" s="31"/>
      <c r="B368" s="56"/>
      <c r="C368" s="55"/>
      <c r="D368" s="55"/>
      <c r="E368" s="31"/>
      <c r="F368" s="56"/>
      <c r="G368" s="56"/>
      <c r="H368" s="31"/>
      <c r="I368" s="56"/>
    </row>
    <row r="369" spans="1:9">
      <c r="A369" s="31"/>
      <c r="B369" s="56"/>
      <c r="C369" s="55"/>
      <c r="D369" s="55"/>
      <c r="E369" s="31"/>
      <c r="F369" s="56"/>
      <c r="G369" s="56"/>
      <c r="H369" s="31"/>
      <c r="I369" s="56"/>
    </row>
    <row r="370" spans="1:9">
      <c r="A370" s="31"/>
      <c r="B370" s="56"/>
      <c r="C370" s="55"/>
      <c r="D370" s="55"/>
      <c r="E370" s="31"/>
      <c r="F370" s="56"/>
      <c r="G370" s="56"/>
      <c r="H370" s="31"/>
      <c r="I370" s="56"/>
    </row>
    <row r="371" spans="1:9">
      <c r="A371" s="31"/>
      <c r="B371" s="56"/>
      <c r="C371" s="55"/>
      <c r="D371" s="55"/>
      <c r="E371" s="31"/>
      <c r="F371" s="56"/>
      <c r="G371" s="56"/>
      <c r="H371" s="31"/>
      <c r="I371" s="56"/>
    </row>
    <row r="372" spans="1:9">
      <c r="A372" s="31"/>
      <c r="B372" s="56"/>
      <c r="C372" s="55"/>
      <c r="D372" s="55"/>
      <c r="E372" s="31"/>
      <c r="F372" s="56"/>
      <c r="G372" s="56"/>
      <c r="H372" s="31"/>
      <c r="I372" s="56"/>
    </row>
    <row r="373" spans="1:9">
      <c r="A373" s="31"/>
      <c r="B373" s="56"/>
      <c r="C373" s="55"/>
      <c r="D373" s="55"/>
      <c r="E373" s="31"/>
      <c r="F373" s="56"/>
      <c r="G373" s="56"/>
      <c r="H373" s="31"/>
      <c r="I373" s="56"/>
    </row>
    <row r="374" spans="1:9">
      <c r="A374" s="31"/>
      <c r="B374" s="56"/>
      <c r="C374" s="55"/>
      <c r="D374" s="55"/>
      <c r="E374" s="31"/>
      <c r="F374" s="56"/>
      <c r="G374" s="56"/>
      <c r="H374" s="31"/>
      <c r="I374" s="56"/>
    </row>
    <row r="375" spans="1:9">
      <c r="A375" s="31"/>
      <c r="B375" s="56"/>
      <c r="C375" s="55"/>
      <c r="D375" s="55"/>
      <c r="E375" s="31"/>
      <c r="F375" s="56"/>
      <c r="G375" s="56"/>
      <c r="H375" s="31"/>
      <c r="I375" s="56"/>
    </row>
    <row r="376" spans="1:9">
      <c r="A376" s="31"/>
      <c r="B376" s="56"/>
      <c r="C376" s="55"/>
      <c r="D376" s="55"/>
      <c r="E376" s="31"/>
      <c r="F376" s="56"/>
      <c r="G376" s="56"/>
      <c r="H376" s="31"/>
      <c r="I376" s="56"/>
    </row>
    <row r="377" spans="1:9">
      <c r="A377" s="31"/>
      <c r="B377" s="56"/>
      <c r="C377" s="55"/>
      <c r="D377" s="55"/>
      <c r="E377" s="31"/>
      <c r="F377" s="56"/>
      <c r="G377" s="56"/>
      <c r="H377" s="31"/>
      <c r="I377" s="56"/>
    </row>
    <row r="378" spans="1:9">
      <c r="A378" s="31"/>
      <c r="B378" s="56"/>
      <c r="C378" s="55"/>
      <c r="D378" s="55"/>
      <c r="E378" s="31"/>
      <c r="F378" s="56"/>
      <c r="G378" s="56"/>
      <c r="H378" s="31"/>
      <c r="I378" s="56"/>
    </row>
    <row r="379" spans="1:9">
      <c r="A379" s="31"/>
      <c r="B379" s="56"/>
      <c r="C379" s="55"/>
      <c r="D379" s="55"/>
      <c r="E379" s="31"/>
      <c r="F379" s="56"/>
      <c r="G379" s="56"/>
      <c r="H379" s="31"/>
      <c r="I379" s="56"/>
    </row>
    <row r="380" spans="1:9">
      <c r="A380" s="31"/>
      <c r="B380" s="56"/>
      <c r="C380" s="55"/>
      <c r="D380" s="55"/>
      <c r="E380" s="31"/>
      <c r="F380" s="56"/>
      <c r="G380" s="56"/>
      <c r="H380" s="31"/>
      <c r="I380" s="56"/>
    </row>
    <row r="381" spans="1:9">
      <c r="A381" s="31"/>
      <c r="B381" s="56"/>
      <c r="C381" s="55"/>
      <c r="D381" s="55"/>
      <c r="E381" s="31"/>
      <c r="F381" s="56"/>
      <c r="G381" s="56"/>
      <c r="H381" s="31"/>
      <c r="I381" s="56"/>
    </row>
    <row r="382" spans="1:9">
      <c r="A382" s="31"/>
      <c r="B382" s="56"/>
      <c r="C382" s="55"/>
      <c r="D382" s="55"/>
      <c r="E382" s="31"/>
      <c r="F382" s="56"/>
      <c r="G382" s="56"/>
      <c r="H382" s="31"/>
      <c r="I382" s="56"/>
    </row>
    <row r="383" spans="1:9">
      <c r="A383" s="31"/>
      <c r="B383" s="56"/>
      <c r="C383" s="55"/>
      <c r="D383" s="55"/>
      <c r="E383" s="31"/>
      <c r="F383" s="56"/>
      <c r="G383" s="56"/>
      <c r="H383" s="31"/>
      <c r="I383" s="56"/>
    </row>
    <row r="384" spans="1:9">
      <c r="A384" s="31"/>
      <c r="B384" s="56"/>
      <c r="C384" s="55"/>
      <c r="D384" s="55"/>
      <c r="E384" s="31"/>
      <c r="F384" s="56"/>
      <c r="G384" s="56"/>
      <c r="H384" s="31"/>
      <c r="I384" s="56"/>
    </row>
    <row r="385" spans="1:9">
      <c r="A385" s="31"/>
      <c r="B385" s="56"/>
      <c r="C385" s="55"/>
      <c r="D385" s="55"/>
      <c r="E385" s="31"/>
      <c r="F385" s="56"/>
      <c r="G385" s="56"/>
      <c r="H385" s="31"/>
      <c r="I385" s="56"/>
    </row>
    <row r="386" spans="1:9">
      <c r="A386" s="31"/>
      <c r="B386" s="56"/>
      <c r="C386" s="55"/>
      <c r="D386" s="55"/>
      <c r="E386" s="31"/>
      <c r="F386" s="56"/>
      <c r="G386" s="56"/>
      <c r="H386" s="31"/>
      <c r="I386" s="56"/>
    </row>
    <row r="387" spans="1:9">
      <c r="A387" s="31"/>
      <c r="B387" s="56"/>
      <c r="C387" s="55"/>
      <c r="D387" s="55"/>
      <c r="E387" s="31"/>
      <c r="F387" s="56"/>
      <c r="G387" s="56"/>
      <c r="H387" s="31"/>
      <c r="I387" s="56"/>
    </row>
    <row r="388" spans="1:9">
      <c r="A388" s="31"/>
      <c r="B388" s="56"/>
      <c r="C388" s="55"/>
      <c r="D388" s="55"/>
      <c r="E388" s="31"/>
      <c r="F388" s="56"/>
      <c r="G388" s="56"/>
      <c r="H388" s="31"/>
      <c r="I388" s="56"/>
    </row>
    <row r="389" spans="1:9">
      <c r="A389" s="31"/>
      <c r="B389" s="56"/>
      <c r="C389" s="55"/>
      <c r="D389" s="55"/>
      <c r="E389" s="31"/>
      <c r="F389" s="56"/>
      <c r="G389" s="56"/>
      <c r="H389" s="31"/>
      <c r="I389" s="56"/>
    </row>
    <row r="390" spans="1:9">
      <c r="A390" s="31"/>
      <c r="B390" s="56"/>
      <c r="C390" s="55"/>
      <c r="D390" s="55"/>
      <c r="E390" s="31"/>
      <c r="F390" s="56"/>
      <c r="G390" s="56"/>
      <c r="H390" s="31"/>
      <c r="I390" s="56"/>
    </row>
    <row r="391" spans="1:9">
      <c r="A391" s="31"/>
      <c r="B391" s="56"/>
      <c r="C391" s="55"/>
      <c r="D391" s="55"/>
      <c r="E391" s="31"/>
      <c r="F391" s="56"/>
      <c r="G391" s="56"/>
      <c r="H391" s="31"/>
      <c r="I391" s="56"/>
    </row>
    <row r="392" spans="1:9">
      <c r="A392" s="31"/>
      <c r="B392" s="56"/>
      <c r="C392" s="55"/>
      <c r="D392" s="55"/>
      <c r="E392" s="31"/>
      <c r="F392" s="56"/>
      <c r="G392" s="56"/>
      <c r="H392" s="31"/>
      <c r="I392" s="56"/>
    </row>
    <row r="393" spans="1:9">
      <c r="A393" s="31"/>
      <c r="B393" s="56"/>
      <c r="C393" s="55"/>
      <c r="D393" s="55"/>
      <c r="E393" s="31"/>
      <c r="F393" s="56"/>
      <c r="G393" s="56"/>
      <c r="H393" s="31"/>
      <c r="I393" s="56"/>
    </row>
    <row r="394" spans="1:9">
      <c r="A394" s="31"/>
      <c r="B394" s="56"/>
      <c r="C394" s="55"/>
      <c r="D394" s="55"/>
      <c r="E394" s="31"/>
      <c r="F394" s="56"/>
      <c r="G394" s="56"/>
      <c r="H394" s="31"/>
      <c r="I394" s="56"/>
    </row>
    <row r="395" spans="1:9">
      <c r="A395" s="31"/>
      <c r="B395" s="56"/>
      <c r="C395" s="55"/>
      <c r="D395" s="55"/>
      <c r="E395" s="31"/>
      <c r="F395" s="56"/>
      <c r="G395" s="56"/>
      <c r="H395" s="31"/>
      <c r="I395" s="56"/>
    </row>
    <row r="396" spans="1:9">
      <c r="A396" s="31"/>
      <c r="B396" s="56"/>
      <c r="C396" s="55"/>
      <c r="D396" s="55"/>
      <c r="E396" s="31"/>
      <c r="F396" s="56"/>
      <c r="G396" s="56"/>
      <c r="H396" s="31"/>
      <c r="I396" s="56"/>
    </row>
    <row r="397" spans="1:9">
      <c r="A397" s="31"/>
      <c r="B397" s="56"/>
      <c r="C397" s="55"/>
      <c r="D397" s="55"/>
      <c r="E397" s="31"/>
      <c r="F397" s="56"/>
      <c r="G397" s="56"/>
      <c r="H397" s="31"/>
      <c r="I397" s="56"/>
    </row>
    <row r="398" spans="1:9">
      <c r="A398" s="31"/>
      <c r="B398" s="56"/>
      <c r="C398" s="55"/>
      <c r="D398" s="55"/>
      <c r="E398" s="31"/>
      <c r="F398" s="56"/>
      <c r="G398" s="56"/>
      <c r="H398" s="31"/>
      <c r="I398" s="56"/>
    </row>
    <row r="399" spans="1:9">
      <c r="A399" s="31"/>
      <c r="B399" s="56"/>
      <c r="C399" s="55"/>
      <c r="D399" s="55"/>
      <c r="E399" s="31"/>
      <c r="F399" s="56"/>
      <c r="G399" s="56"/>
      <c r="H399" s="31"/>
      <c r="I399" s="56"/>
    </row>
    <row r="400" spans="1:9">
      <c r="A400" s="31"/>
      <c r="B400" s="56"/>
      <c r="C400" s="55"/>
      <c r="D400" s="55"/>
      <c r="E400" s="31"/>
      <c r="F400" s="56"/>
      <c r="G400" s="56"/>
      <c r="H400" s="31"/>
      <c r="I400" s="56"/>
    </row>
    <row r="401" spans="1:9">
      <c r="A401" s="31"/>
      <c r="B401" s="56"/>
      <c r="C401" s="55"/>
      <c r="D401" s="55"/>
      <c r="E401" s="31"/>
      <c r="F401" s="56"/>
      <c r="G401" s="56"/>
      <c r="H401" s="31"/>
      <c r="I401" s="56"/>
    </row>
    <row r="402" spans="1:9">
      <c r="A402" s="31"/>
      <c r="B402" s="56"/>
      <c r="C402" s="55"/>
      <c r="D402" s="55"/>
      <c r="E402" s="31"/>
      <c r="F402" s="56"/>
      <c r="G402" s="56"/>
      <c r="H402" s="31"/>
      <c r="I402" s="56"/>
    </row>
    <row r="403" spans="1:9">
      <c r="A403" s="31"/>
      <c r="B403" s="56"/>
      <c r="C403" s="55"/>
      <c r="D403" s="55"/>
      <c r="E403" s="31"/>
      <c r="F403" s="56"/>
      <c r="G403" s="56"/>
      <c r="H403" s="31"/>
      <c r="I403" s="56"/>
    </row>
    <row r="404" spans="1:9">
      <c r="A404" s="31"/>
      <c r="B404" s="56"/>
      <c r="C404" s="55"/>
      <c r="D404" s="55"/>
      <c r="E404" s="31"/>
      <c r="F404" s="56"/>
      <c r="G404" s="56"/>
      <c r="H404" s="31"/>
      <c r="I404" s="56"/>
    </row>
    <row r="405" spans="1:9">
      <c r="A405" s="31"/>
      <c r="B405" s="56"/>
      <c r="C405" s="55"/>
      <c r="D405" s="55"/>
      <c r="E405" s="31"/>
      <c r="F405" s="56"/>
      <c r="G405" s="56"/>
      <c r="H405" s="31"/>
      <c r="I405" s="56"/>
    </row>
    <row r="406" spans="1:9">
      <c r="A406" s="31"/>
      <c r="B406" s="56"/>
      <c r="C406" s="55"/>
      <c r="D406" s="55"/>
      <c r="E406" s="31"/>
      <c r="F406" s="56"/>
      <c r="G406" s="56"/>
      <c r="H406" s="31"/>
      <c r="I406" s="56"/>
    </row>
    <row r="407" spans="1:9">
      <c r="A407" s="31"/>
      <c r="B407" s="56"/>
      <c r="C407" s="55"/>
      <c r="D407" s="55"/>
      <c r="E407" s="31"/>
      <c r="F407" s="56"/>
      <c r="G407" s="56"/>
      <c r="H407" s="31"/>
      <c r="I407" s="56"/>
    </row>
    <row r="408" spans="1:9">
      <c r="A408" s="31"/>
      <c r="B408" s="56"/>
      <c r="C408" s="55"/>
      <c r="D408" s="55"/>
      <c r="E408" s="31"/>
      <c r="F408" s="56"/>
      <c r="G408" s="56"/>
      <c r="H408" s="31"/>
      <c r="I408" s="56"/>
    </row>
    <row r="409" spans="1:9">
      <c r="A409" s="31"/>
      <c r="B409" s="56"/>
      <c r="C409" s="55"/>
      <c r="D409" s="55"/>
      <c r="E409" s="31"/>
      <c r="F409" s="56"/>
      <c r="G409" s="56"/>
      <c r="H409" s="31"/>
      <c r="I409" s="56"/>
    </row>
    <row r="410" spans="1:9">
      <c r="A410" s="31"/>
      <c r="B410" s="56"/>
      <c r="C410" s="55"/>
      <c r="D410" s="55"/>
      <c r="E410" s="31"/>
      <c r="F410" s="56"/>
      <c r="G410" s="56"/>
      <c r="H410" s="31"/>
      <c r="I410" s="56"/>
    </row>
    <row r="411" spans="1:9">
      <c r="A411" s="31"/>
      <c r="B411" s="56"/>
      <c r="C411" s="55"/>
      <c r="D411" s="55"/>
      <c r="E411" s="31"/>
      <c r="F411" s="56"/>
      <c r="G411" s="56"/>
      <c r="H411" s="31"/>
      <c r="I411" s="56"/>
    </row>
    <row r="412" spans="1:9">
      <c r="A412" s="31"/>
      <c r="B412" s="56"/>
      <c r="C412" s="55"/>
      <c r="D412" s="55"/>
      <c r="E412" s="31"/>
      <c r="F412" s="56"/>
      <c r="G412" s="56"/>
      <c r="H412" s="31"/>
      <c r="I412" s="56"/>
    </row>
    <row r="413" spans="1:9">
      <c r="A413" s="31"/>
      <c r="B413" s="56"/>
      <c r="C413" s="55"/>
      <c r="D413" s="55"/>
      <c r="E413" s="31"/>
      <c r="F413" s="56"/>
      <c r="G413" s="56"/>
      <c r="H413" s="31"/>
      <c r="I413" s="56"/>
    </row>
    <row r="414" spans="1:9">
      <c r="A414" s="31"/>
      <c r="B414" s="56"/>
      <c r="C414" s="55"/>
      <c r="D414" s="55"/>
      <c r="E414" s="31"/>
      <c r="F414" s="56"/>
      <c r="G414" s="56"/>
      <c r="H414" s="31"/>
      <c r="I414" s="56"/>
    </row>
    <row r="415" spans="1:9">
      <c r="A415" s="31"/>
      <c r="B415" s="56"/>
      <c r="C415" s="55"/>
      <c r="D415" s="55"/>
      <c r="E415" s="31"/>
      <c r="F415" s="56"/>
      <c r="G415" s="56"/>
      <c r="H415" s="31"/>
      <c r="I415" s="56"/>
    </row>
    <row r="416" spans="1:9">
      <c r="A416" s="31"/>
      <c r="B416" s="56"/>
      <c r="C416" s="55"/>
      <c r="D416" s="55"/>
      <c r="E416" s="31"/>
      <c r="F416" s="56"/>
      <c r="G416" s="56"/>
      <c r="H416" s="31"/>
      <c r="I416" s="56"/>
    </row>
    <row r="417" spans="1:9">
      <c r="A417" s="31"/>
      <c r="B417" s="56"/>
      <c r="C417" s="55"/>
      <c r="D417" s="55"/>
      <c r="E417" s="31"/>
      <c r="F417" s="56"/>
      <c r="G417" s="56"/>
      <c r="H417" s="31"/>
      <c r="I417" s="56"/>
    </row>
    <row r="418" spans="1:9">
      <c r="A418" s="31"/>
      <c r="B418" s="56"/>
      <c r="C418" s="55"/>
      <c r="D418" s="55"/>
      <c r="E418" s="31"/>
      <c r="F418" s="56"/>
      <c r="G418" s="56"/>
      <c r="H418" s="31"/>
      <c r="I418" s="56"/>
    </row>
    <row r="419" spans="1:9">
      <c r="A419" s="31"/>
      <c r="B419" s="56"/>
      <c r="C419" s="55"/>
      <c r="D419" s="55"/>
      <c r="E419" s="31"/>
      <c r="F419" s="56"/>
      <c r="G419" s="56"/>
      <c r="H419" s="31"/>
      <c r="I419" s="56"/>
    </row>
    <row r="420" spans="1:9">
      <c r="A420" s="31"/>
      <c r="B420" s="56"/>
      <c r="C420" s="55"/>
      <c r="D420" s="55"/>
      <c r="E420" s="31"/>
      <c r="F420" s="56"/>
      <c r="G420" s="56"/>
      <c r="H420" s="31"/>
      <c r="I420" s="56"/>
    </row>
    <row r="421" spans="1:9">
      <c r="A421" s="31"/>
      <c r="B421" s="56"/>
      <c r="C421" s="55"/>
      <c r="D421" s="55"/>
      <c r="E421" s="31"/>
      <c r="F421" s="56"/>
      <c r="G421" s="56"/>
      <c r="H421" s="31"/>
      <c r="I421" s="56"/>
    </row>
    <row r="422" spans="1:9">
      <c r="A422" s="31"/>
      <c r="B422" s="56"/>
      <c r="C422" s="55"/>
      <c r="D422" s="55"/>
      <c r="E422" s="31"/>
      <c r="F422" s="56"/>
      <c r="G422" s="56"/>
      <c r="H422" s="31"/>
      <c r="I422" s="56"/>
    </row>
    <row r="423" spans="1:9">
      <c r="A423" s="31"/>
      <c r="B423" s="56"/>
      <c r="C423" s="55"/>
      <c r="D423" s="55"/>
      <c r="E423" s="31"/>
      <c r="F423" s="56"/>
      <c r="G423" s="56"/>
      <c r="H423" s="31"/>
      <c r="I423" s="56"/>
    </row>
    <row r="424" spans="1:9">
      <c r="A424" s="31"/>
      <c r="B424" s="56"/>
      <c r="C424" s="55"/>
      <c r="D424" s="55"/>
      <c r="E424" s="31"/>
      <c r="F424" s="56"/>
      <c r="G424" s="56"/>
      <c r="H424" s="31"/>
      <c r="I424" s="56"/>
    </row>
    <row r="425" spans="1:9">
      <c r="A425" s="31"/>
      <c r="B425" s="56"/>
      <c r="C425" s="55"/>
      <c r="D425" s="55"/>
      <c r="E425" s="31"/>
      <c r="F425" s="56"/>
      <c r="G425" s="56"/>
      <c r="H425" s="31"/>
      <c r="I425" s="56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65019-9595-4521-AE43-F8BCE68B5D66}">
  <sheetPr>
    <tabColor rgb="FF0070C0"/>
  </sheetPr>
  <dimension ref="A1:I450"/>
  <sheetViews>
    <sheetView zoomScale="120" zoomScaleNormal="120" zoomScalePageLayoutView="120" workbookViewId="0">
      <selection activeCell="C39" sqref="C39"/>
    </sheetView>
  </sheetViews>
  <sheetFormatPr defaultColWidth="9" defaultRowHeight="24"/>
  <cols>
    <col min="1" max="1" width="5.75" style="62" customWidth="1"/>
    <col min="2" max="2" width="25.5" style="45" bestFit="1" customWidth="1"/>
    <col min="3" max="3" width="14" style="18" customWidth="1"/>
    <col min="4" max="4" width="13.25" style="18" customWidth="1"/>
    <col min="5" max="5" width="11.875" style="15" customWidth="1"/>
    <col min="6" max="6" width="19.75" style="1" customWidth="1"/>
    <col min="7" max="7" width="20.75" style="1" customWidth="1"/>
    <col min="8" max="8" width="14.25" style="15" customWidth="1"/>
    <col min="9" max="9" width="17.625" style="17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37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87</v>
      </c>
      <c r="B4" s="354"/>
      <c r="C4" s="354"/>
      <c r="D4" s="354"/>
      <c r="E4" s="354"/>
      <c r="F4" s="354"/>
      <c r="G4" s="354"/>
      <c r="H4" s="354"/>
      <c r="I4" s="354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31" customFormat="1" ht="15.75">
      <c r="A6" s="42"/>
      <c r="B6" s="29" t="s">
        <v>58</v>
      </c>
      <c r="C6" s="53"/>
      <c r="D6" s="53"/>
      <c r="E6" s="53"/>
      <c r="F6" s="53"/>
      <c r="G6" s="53"/>
      <c r="H6" s="53"/>
      <c r="I6" s="53"/>
    </row>
    <row r="7" spans="1:9" s="31" customFormat="1" ht="47.25">
      <c r="A7" s="42">
        <v>1</v>
      </c>
      <c r="B7" s="154" t="s">
        <v>1514</v>
      </c>
      <c r="C7" s="328">
        <v>70916</v>
      </c>
      <c r="D7" s="328">
        <v>70916</v>
      </c>
      <c r="E7" s="218" t="s">
        <v>74</v>
      </c>
      <c r="F7" s="98" t="s">
        <v>1573</v>
      </c>
      <c r="G7" s="98" t="s">
        <v>1573</v>
      </c>
      <c r="H7" s="327" t="s">
        <v>855</v>
      </c>
      <c r="I7" s="98" t="s">
        <v>1545</v>
      </c>
    </row>
    <row r="8" spans="1:9" s="31" customFormat="1" ht="47.25">
      <c r="A8" s="42">
        <v>2</v>
      </c>
      <c r="B8" s="154" t="s">
        <v>1515</v>
      </c>
      <c r="C8" s="328">
        <v>81584</v>
      </c>
      <c r="D8" s="328">
        <v>81584</v>
      </c>
      <c r="E8" s="218" t="s">
        <v>74</v>
      </c>
      <c r="F8" s="98" t="s">
        <v>1572</v>
      </c>
      <c r="G8" s="98" t="s">
        <v>1572</v>
      </c>
      <c r="H8" s="327" t="s">
        <v>855</v>
      </c>
      <c r="I8" s="98" t="s">
        <v>1546</v>
      </c>
    </row>
    <row r="9" spans="1:9" s="31" customFormat="1" ht="47.25">
      <c r="A9" s="42">
        <v>3</v>
      </c>
      <c r="B9" s="154" t="s">
        <v>1516</v>
      </c>
      <c r="C9" s="328">
        <v>77759</v>
      </c>
      <c r="D9" s="328">
        <v>77759</v>
      </c>
      <c r="E9" s="218" t="s">
        <v>74</v>
      </c>
      <c r="F9" s="98" t="s">
        <v>1571</v>
      </c>
      <c r="G9" s="98" t="s">
        <v>1571</v>
      </c>
      <c r="H9" s="327" t="s">
        <v>855</v>
      </c>
      <c r="I9" s="98" t="s">
        <v>1547</v>
      </c>
    </row>
    <row r="10" spans="1:9" s="31" customFormat="1" ht="15.75">
      <c r="A10" s="324"/>
      <c r="B10" s="108"/>
      <c r="C10" s="329">
        <f>SUM(C7:C9)</f>
        <v>230259</v>
      </c>
      <c r="D10" s="64"/>
      <c r="E10" s="64"/>
      <c r="F10" s="64"/>
      <c r="G10" s="64"/>
      <c r="H10" s="64"/>
      <c r="I10" s="64"/>
    </row>
    <row r="11" spans="1:9" s="21" customFormat="1" ht="15.75">
      <c r="A11" s="42"/>
      <c r="B11" s="24" t="s">
        <v>59</v>
      </c>
      <c r="C11" s="66"/>
      <c r="D11" s="66"/>
      <c r="E11" s="42"/>
      <c r="F11" s="91"/>
      <c r="G11" s="91"/>
      <c r="H11" s="63"/>
      <c r="I11" s="30"/>
    </row>
    <row r="12" spans="1:9" s="27" customFormat="1" ht="63">
      <c r="A12" s="42">
        <v>1</v>
      </c>
      <c r="B12" s="157" t="s">
        <v>1495</v>
      </c>
      <c r="C12" s="328" t="s">
        <v>1496</v>
      </c>
      <c r="D12" s="328" t="s">
        <v>1496</v>
      </c>
      <c r="E12" s="63" t="s">
        <v>74</v>
      </c>
      <c r="F12" s="98" t="s">
        <v>1574</v>
      </c>
      <c r="G12" s="98" t="s">
        <v>1575</v>
      </c>
      <c r="H12" s="42" t="s">
        <v>855</v>
      </c>
      <c r="I12" s="98" t="s">
        <v>1529</v>
      </c>
    </row>
    <row r="13" spans="1:9" s="27" customFormat="1" ht="63">
      <c r="A13" s="42">
        <v>2</v>
      </c>
      <c r="B13" s="157" t="s">
        <v>1497</v>
      </c>
      <c r="C13" s="328">
        <v>167940</v>
      </c>
      <c r="D13" s="328">
        <v>167940</v>
      </c>
      <c r="E13" s="63" t="s">
        <v>74</v>
      </c>
      <c r="F13" s="98" t="s">
        <v>1576</v>
      </c>
      <c r="G13" s="98" t="s">
        <v>1576</v>
      </c>
      <c r="H13" s="42" t="s">
        <v>855</v>
      </c>
      <c r="I13" s="98" t="s">
        <v>1530</v>
      </c>
    </row>
    <row r="14" spans="1:9" s="27" customFormat="1" ht="63">
      <c r="A14" s="42">
        <v>3</v>
      </c>
      <c r="B14" s="154" t="s">
        <v>1498</v>
      </c>
      <c r="C14" s="328">
        <v>167940</v>
      </c>
      <c r="D14" s="328">
        <v>167940</v>
      </c>
      <c r="E14" s="218" t="s">
        <v>74</v>
      </c>
      <c r="F14" s="98" t="s">
        <v>1499</v>
      </c>
      <c r="G14" s="98" t="s">
        <v>1577</v>
      </c>
      <c r="H14" s="327" t="s">
        <v>855</v>
      </c>
      <c r="I14" s="98" t="s">
        <v>1531</v>
      </c>
    </row>
    <row r="15" spans="1:9" s="27" customFormat="1" ht="63">
      <c r="A15" s="42">
        <v>4</v>
      </c>
      <c r="B15" s="154" t="s">
        <v>1500</v>
      </c>
      <c r="C15" s="328">
        <v>55980</v>
      </c>
      <c r="D15" s="328">
        <v>55980</v>
      </c>
      <c r="E15" s="218" t="s">
        <v>74</v>
      </c>
      <c r="F15" s="98" t="s">
        <v>1578</v>
      </c>
      <c r="G15" s="98" t="s">
        <v>1578</v>
      </c>
      <c r="H15" s="327" t="s">
        <v>855</v>
      </c>
      <c r="I15" s="98" t="s">
        <v>1532</v>
      </c>
    </row>
    <row r="16" spans="1:9" s="27" customFormat="1" ht="47.25">
      <c r="A16" s="42">
        <v>5</v>
      </c>
      <c r="B16" s="154" t="s">
        <v>1501</v>
      </c>
      <c r="C16" s="328" t="s">
        <v>1097</v>
      </c>
      <c r="D16" s="328" t="s">
        <v>1097</v>
      </c>
      <c r="E16" s="218" t="s">
        <v>74</v>
      </c>
      <c r="F16" s="98" t="s">
        <v>1579</v>
      </c>
      <c r="G16" s="98" t="s">
        <v>1579</v>
      </c>
      <c r="H16" s="327" t="s">
        <v>855</v>
      </c>
      <c r="I16" s="98" t="s">
        <v>1533</v>
      </c>
    </row>
    <row r="17" spans="1:9" s="27" customFormat="1" ht="47.25">
      <c r="A17" s="42">
        <v>6</v>
      </c>
      <c r="B17" s="154" t="s">
        <v>1502</v>
      </c>
      <c r="C17" s="328">
        <v>12000</v>
      </c>
      <c r="D17" s="328">
        <v>8058.69</v>
      </c>
      <c r="E17" s="218" t="s">
        <v>74</v>
      </c>
      <c r="F17" s="98" t="s">
        <v>1580</v>
      </c>
      <c r="G17" s="98" t="s">
        <v>1580</v>
      </c>
      <c r="H17" s="327" t="s">
        <v>855</v>
      </c>
      <c r="I17" s="98" t="s">
        <v>1534</v>
      </c>
    </row>
    <row r="18" spans="1:9" s="27" customFormat="1" ht="51.75" customHeight="1">
      <c r="A18" s="42">
        <v>7</v>
      </c>
      <c r="B18" s="154" t="s">
        <v>1503</v>
      </c>
      <c r="C18" s="328">
        <v>30000</v>
      </c>
      <c r="D18" s="328">
        <v>29155.27</v>
      </c>
      <c r="E18" s="218" t="s">
        <v>74</v>
      </c>
      <c r="F18" s="98" t="s">
        <v>1581</v>
      </c>
      <c r="G18" s="98" t="s">
        <v>1581</v>
      </c>
      <c r="H18" s="327" t="s">
        <v>855</v>
      </c>
      <c r="I18" s="98" t="s">
        <v>1535</v>
      </c>
    </row>
    <row r="19" spans="1:9" s="27" customFormat="1" ht="63">
      <c r="A19" s="42">
        <v>8</v>
      </c>
      <c r="B19" s="154" t="s">
        <v>1504</v>
      </c>
      <c r="C19" s="328">
        <v>8000</v>
      </c>
      <c r="D19" s="328">
        <v>7249.25</v>
      </c>
      <c r="E19" s="218" t="s">
        <v>74</v>
      </c>
      <c r="F19" s="98" t="s">
        <v>1582</v>
      </c>
      <c r="G19" s="98" t="s">
        <v>1582</v>
      </c>
      <c r="H19" s="327" t="s">
        <v>855</v>
      </c>
      <c r="I19" s="98" t="s">
        <v>1536</v>
      </c>
    </row>
    <row r="20" spans="1:9" s="27" customFormat="1" ht="47.25">
      <c r="A20" s="42">
        <v>9</v>
      </c>
      <c r="B20" s="154" t="s">
        <v>1505</v>
      </c>
      <c r="C20" s="328">
        <v>18000</v>
      </c>
      <c r="D20" s="328">
        <v>18000</v>
      </c>
      <c r="E20" s="218" t="s">
        <v>74</v>
      </c>
      <c r="F20" s="98" t="s">
        <v>1583</v>
      </c>
      <c r="G20" s="98" t="s">
        <v>1583</v>
      </c>
      <c r="H20" s="327" t="s">
        <v>855</v>
      </c>
      <c r="I20" s="98" t="s">
        <v>1537</v>
      </c>
    </row>
    <row r="21" spans="1:9" s="27" customFormat="1" ht="47.25">
      <c r="A21" s="42">
        <v>10</v>
      </c>
      <c r="B21" s="154" t="s">
        <v>1506</v>
      </c>
      <c r="C21" s="328">
        <v>27600</v>
      </c>
      <c r="D21" s="328">
        <v>27600</v>
      </c>
      <c r="E21" s="218" t="s">
        <v>74</v>
      </c>
      <c r="F21" s="98" t="s">
        <v>1584</v>
      </c>
      <c r="G21" s="98" t="s">
        <v>1584</v>
      </c>
      <c r="H21" s="327" t="s">
        <v>855</v>
      </c>
      <c r="I21" s="98" t="s">
        <v>1538</v>
      </c>
    </row>
    <row r="22" spans="1:9" s="27" customFormat="1" ht="47.25">
      <c r="A22" s="42">
        <v>11</v>
      </c>
      <c r="B22" s="154" t="s">
        <v>1507</v>
      </c>
      <c r="C22" s="328">
        <v>13500</v>
      </c>
      <c r="D22" s="328">
        <v>13500</v>
      </c>
      <c r="E22" s="218" t="s">
        <v>74</v>
      </c>
      <c r="F22" s="98" t="s">
        <v>1585</v>
      </c>
      <c r="G22" s="98" t="s">
        <v>1585</v>
      </c>
      <c r="H22" s="327" t="s">
        <v>855</v>
      </c>
      <c r="I22" s="98" t="s">
        <v>1539</v>
      </c>
    </row>
    <row r="23" spans="1:9" s="27" customFormat="1" ht="47.25">
      <c r="A23" s="42">
        <v>12</v>
      </c>
      <c r="B23" s="154" t="s">
        <v>1508</v>
      </c>
      <c r="C23" s="328">
        <v>19500</v>
      </c>
      <c r="D23" s="328">
        <v>19500</v>
      </c>
      <c r="E23" s="218" t="s">
        <v>74</v>
      </c>
      <c r="F23" s="98" t="s">
        <v>1586</v>
      </c>
      <c r="G23" s="98" t="s">
        <v>1586</v>
      </c>
      <c r="H23" s="327" t="s">
        <v>855</v>
      </c>
      <c r="I23" s="98" t="s">
        <v>1540</v>
      </c>
    </row>
    <row r="24" spans="1:9" s="27" customFormat="1" ht="47.25">
      <c r="A24" s="42">
        <v>13</v>
      </c>
      <c r="B24" s="154" t="s">
        <v>1509</v>
      </c>
      <c r="C24" s="328">
        <v>19500</v>
      </c>
      <c r="D24" s="328">
        <v>19500</v>
      </c>
      <c r="E24" s="218" t="s">
        <v>74</v>
      </c>
      <c r="F24" s="98" t="s">
        <v>1587</v>
      </c>
      <c r="G24" s="98" t="s">
        <v>1587</v>
      </c>
      <c r="H24" s="327" t="s">
        <v>855</v>
      </c>
      <c r="I24" s="98" t="s">
        <v>1542</v>
      </c>
    </row>
    <row r="25" spans="1:9" s="27" customFormat="1" ht="47.25">
      <c r="A25" s="42">
        <v>14</v>
      </c>
      <c r="B25" s="154" t="s">
        <v>1510</v>
      </c>
      <c r="C25" s="328">
        <v>4770</v>
      </c>
      <c r="D25" s="328">
        <v>4770</v>
      </c>
      <c r="E25" s="218" t="s">
        <v>74</v>
      </c>
      <c r="F25" s="98" t="s">
        <v>1588</v>
      </c>
      <c r="G25" s="98" t="s">
        <v>1588</v>
      </c>
      <c r="H25" s="327" t="s">
        <v>855</v>
      </c>
      <c r="I25" s="98" t="s">
        <v>1541</v>
      </c>
    </row>
    <row r="26" spans="1:9" s="27" customFormat="1" ht="63">
      <c r="A26" s="42">
        <v>15</v>
      </c>
      <c r="B26" s="154" t="s">
        <v>1511</v>
      </c>
      <c r="C26" s="328">
        <v>12000</v>
      </c>
      <c r="D26" s="328">
        <v>11663</v>
      </c>
      <c r="E26" s="218" t="s">
        <v>74</v>
      </c>
      <c r="F26" s="98" t="s">
        <v>1589</v>
      </c>
      <c r="G26" s="98" t="s">
        <v>1589</v>
      </c>
      <c r="H26" s="327" t="s">
        <v>855</v>
      </c>
      <c r="I26" s="98" t="s">
        <v>1543</v>
      </c>
    </row>
    <row r="27" spans="1:9" s="27" customFormat="1" ht="47.25">
      <c r="A27" s="42">
        <v>16</v>
      </c>
      <c r="B27" s="154" t="s">
        <v>1512</v>
      </c>
      <c r="C27" s="328">
        <v>8500</v>
      </c>
      <c r="D27" s="328">
        <v>8500</v>
      </c>
      <c r="E27" s="218" t="s">
        <v>74</v>
      </c>
      <c r="F27" s="98" t="s">
        <v>1513</v>
      </c>
      <c r="G27" s="98" t="s">
        <v>1590</v>
      </c>
      <c r="H27" s="327" t="s">
        <v>855</v>
      </c>
      <c r="I27" s="98" t="s">
        <v>1544</v>
      </c>
    </row>
    <row r="28" spans="1:9" s="27" customFormat="1" ht="78.75">
      <c r="A28" s="42">
        <v>17</v>
      </c>
      <c r="B28" s="154" t="s">
        <v>1517</v>
      </c>
      <c r="C28" s="328">
        <v>49260</v>
      </c>
      <c r="D28" s="328">
        <v>49260</v>
      </c>
      <c r="E28" s="218" t="s">
        <v>74</v>
      </c>
      <c r="F28" s="98" t="s">
        <v>1569</v>
      </c>
      <c r="G28" s="98" t="s">
        <v>1570</v>
      </c>
      <c r="H28" s="327" t="s">
        <v>855</v>
      </c>
      <c r="I28" s="98" t="s">
        <v>1548</v>
      </c>
    </row>
    <row r="29" spans="1:9" s="27" customFormat="1" ht="94.5">
      <c r="A29" s="42">
        <v>18</v>
      </c>
      <c r="B29" s="154" t="s">
        <v>1518</v>
      </c>
      <c r="C29" s="328">
        <v>98520</v>
      </c>
      <c r="D29" s="328">
        <v>98520</v>
      </c>
      <c r="E29" s="218" t="s">
        <v>74</v>
      </c>
      <c r="F29" s="98" t="s">
        <v>1568</v>
      </c>
      <c r="G29" s="98" t="s">
        <v>1568</v>
      </c>
      <c r="H29" s="327" t="s">
        <v>855</v>
      </c>
      <c r="I29" s="98" t="s">
        <v>1549</v>
      </c>
    </row>
    <row r="30" spans="1:9" s="27" customFormat="1" ht="94.5">
      <c r="A30" s="42">
        <v>19</v>
      </c>
      <c r="B30" s="154" t="s">
        <v>1519</v>
      </c>
      <c r="C30" s="328">
        <v>209925</v>
      </c>
      <c r="D30" s="328">
        <v>209925</v>
      </c>
      <c r="E30" s="218" t="s">
        <v>74</v>
      </c>
      <c r="F30" s="98" t="s">
        <v>1566</v>
      </c>
      <c r="G30" s="98" t="s">
        <v>1567</v>
      </c>
      <c r="H30" s="327" t="s">
        <v>855</v>
      </c>
      <c r="I30" s="98" t="s">
        <v>1550</v>
      </c>
    </row>
    <row r="31" spans="1:9" s="27" customFormat="1" ht="110.25">
      <c r="A31" s="42">
        <v>20</v>
      </c>
      <c r="B31" s="154" t="s">
        <v>1520</v>
      </c>
      <c r="C31" s="328">
        <v>209925</v>
      </c>
      <c r="D31" s="328">
        <v>209925</v>
      </c>
      <c r="E31" s="218" t="s">
        <v>74</v>
      </c>
      <c r="F31" s="98" t="s">
        <v>1565</v>
      </c>
      <c r="G31" s="98" t="s">
        <v>1565</v>
      </c>
      <c r="H31" s="327" t="s">
        <v>855</v>
      </c>
      <c r="I31" s="98" t="s">
        <v>1551</v>
      </c>
    </row>
    <row r="32" spans="1:9" s="27" customFormat="1" ht="94.5">
      <c r="A32" s="42">
        <v>21</v>
      </c>
      <c r="B32" s="154" t="s">
        <v>1521</v>
      </c>
      <c r="C32" s="328">
        <v>69975</v>
      </c>
      <c r="D32" s="328">
        <v>69975</v>
      </c>
      <c r="E32" s="218" t="s">
        <v>74</v>
      </c>
      <c r="F32" s="98" t="s">
        <v>1564</v>
      </c>
      <c r="G32" s="98" t="s">
        <v>1564</v>
      </c>
      <c r="H32" s="327" t="s">
        <v>855</v>
      </c>
      <c r="I32" s="98" t="s">
        <v>1552</v>
      </c>
    </row>
    <row r="33" spans="1:9" s="27" customFormat="1" ht="64.5" customHeight="1">
      <c r="A33" s="42">
        <v>22</v>
      </c>
      <c r="B33" s="154" t="s">
        <v>1522</v>
      </c>
      <c r="C33" s="328">
        <v>16420</v>
      </c>
      <c r="D33" s="328">
        <v>16420</v>
      </c>
      <c r="E33" s="218" t="s">
        <v>74</v>
      </c>
      <c r="F33" s="98" t="s">
        <v>1563</v>
      </c>
      <c r="G33" s="98" t="s">
        <v>1563</v>
      </c>
      <c r="H33" s="327" t="s">
        <v>855</v>
      </c>
      <c r="I33" s="98" t="s">
        <v>1553</v>
      </c>
    </row>
    <row r="34" spans="1:9" s="27" customFormat="1" ht="94.5">
      <c r="A34" s="42">
        <v>23</v>
      </c>
      <c r="B34" s="154" t="s">
        <v>1523</v>
      </c>
      <c r="C34" s="328">
        <v>209925</v>
      </c>
      <c r="D34" s="328">
        <v>209925</v>
      </c>
      <c r="E34" s="218" t="s">
        <v>74</v>
      </c>
      <c r="F34" s="98" t="s">
        <v>1562</v>
      </c>
      <c r="G34" s="98" t="s">
        <v>1562</v>
      </c>
      <c r="H34" s="327" t="s">
        <v>855</v>
      </c>
      <c r="I34" s="98" t="s">
        <v>1554</v>
      </c>
    </row>
    <row r="35" spans="1:9" s="27" customFormat="1" ht="31.5">
      <c r="A35" s="42">
        <v>24</v>
      </c>
      <c r="B35" s="154" t="s">
        <v>1524</v>
      </c>
      <c r="C35" s="328">
        <v>6420</v>
      </c>
      <c r="D35" s="328">
        <v>6420</v>
      </c>
      <c r="E35" s="218" t="s">
        <v>74</v>
      </c>
      <c r="F35" s="98" t="s">
        <v>1561</v>
      </c>
      <c r="G35" s="98" t="s">
        <v>1561</v>
      </c>
      <c r="H35" s="327" t="s">
        <v>855</v>
      </c>
      <c r="I35" s="98" t="s">
        <v>1555</v>
      </c>
    </row>
    <row r="36" spans="1:9" s="27" customFormat="1" ht="47.25">
      <c r="A36" s="42">
        <v>25</v>
      </c>
      <c r="B36" s="154" t="s">
        <v>1525</v>
      </c>
      <c r="C36" s="328">
        <v>25500</v>
      </c>
      <c r="D36" s="328">
        <v>25500</v>
      </c>
      <c r="E36" s="218" t="s">
        <v>74</v>
      </c>
      <c r="F36" s="98" t="s">
        <v>1560</v>
      </c>
      <c r="G36" s="98" t="s">
        <v>1560</v>
      </c>
      <c r="H36" s="327" t="s">
        <v>855</v>
      </c>
      <c r="I36" s="98" t="s">
        <v>1556</v>
      </c>
    </row>
    <row r="37" spans="1:9" s="27" customFormat="1" ht="78.75">
      <c r="A37" s="42">
        <v>26</v>
      </c>
      <c r="B37" s="154" t="s">
        <v>1526</v>
      </c>
      <c r="C37" s="328">
        <v>32000</v>
      </c>
      <c r="D37" s="328">
        <v>31853.919999999998</v>
      </c>
      <c r="E37" s="218" t="s">
        <v>74</v>
      </c>
      <c r="F37" s="98" t="s">
        <v>1559</v>
      </c>
      <c r="G37" s="98" t="s">
        <v>1559</v>
      </c>
      <c r="H37" s="327" t="s">
        <v>855</v>
      </c>
      <c r="I37" s="98" t="s">
        <v>1557</v>
      </c>
    </row>
    <row r="38" spans="1:9" s="27" customFormat="1" ht="31.5">
      <c r="A38" s="42">
        <v>27</v>
      </c>
      <c r="B38" s="154" t="s">
        <v>1527</v>
      </c>
      <c r="C38" s="328">
        <v>1000</v>
      </c>
      <c r="D38" s="328">
        <v>900</v>
      </c>
      <c r="E38" s="218" t="s">
        <v>74</v>
      </c>
      <c r="F38" s="98" t="s">
        <v>1528</v>
      </c>
      <c r="G38" s="98" t="s">
        <v>1528</v>
      </c>
      <c r="H38" s="327" t="s">
        <v>855</v>
      </c>
      <c r="I38" s="98" t="s">
        <v>1558</v>
      </c>
    </row>
    <row r="39" spans="1:9" s="27" customFormat="1" ht="15.75">
      <c r="A39" s="31"/>
      <c r="C39" s="72">
        <f>SUM(C12:C38)</f>
        <v>1494100</v>
      </c>
      <c r="D39" s="55"/>
      <c r="E39" s="31"/>
      <c r="H39" s="31"/>
      <c r="I39" s="56"/>
    </row>
    <row r="40" spans="1:9" s="27" customFormat="1" ht="15.75">
      <c r="A40" s="31"/>
      <c r="C40" s="55"/>
      <c r="D40" s="55"/>
      <c r="E40" s="31"/>
      <c r="H40" s="31"/>
      <c r="I40" s="56"/>
    </row>
    <row r="41" spans="1:9" s="21" customFormat="1" ht="15.75">
      <c r="A41" s="31"/>
      <c r="B41" s="27"/>
      <c r="C41" s="55"/>
      <c r="D41" s="55"/>
      <c r="E41" s="31"/>
      <c r="F41" s="27"/>
      <c r="G41" s="27"/>
      <c r="H41" s="31"/>
      <c r="I41" s="56"/>
    </row>
    <row r="42" spans="1:9" s="21" customFormat="1" ht="15.75">
      <c r="A42" s="31"/>
      <c r="B42" s="27"/>
      <c r="C42" s="55"/>
      <c r="D42" s="55"/>
      <c r="E42" s="31"/>
      <c r="F42" s="27"/>
      <c r="G42" s="27"/>
      <c r="H42" s="31"/>
      <c r="I42" s="56"/>
    </row>
    <row r="43" spans="1:9" s="21" customFormat="1" ht="15.75">
      <c r="A43" s="31"/>
      <c r="B43" s="27"/>
      <c r="C43" s="55"/>
      <c r="D43" s="55"/>
      <c r="E43" s="31"/>
      <c r="F43" s="27"/>
      <c r="G43" s="27"/>
      <c r="H43" s="31"/>
      <c r="I43" s="56"/>
    </row>
    <row r="44" spans="1:9" s="21" customFormat="1" ht="15.75">
      <c r="A44" s="31"/>
      <c r="B44" s="27"/>
      <c r="C44" s="55"/>
      <c r="D44" s="55"/>
      <c r="E44" s="31"/>
      <c r="F44" s="27"/>
      <c r="G44" s="27"/>
      <c r="H44" s="31"/>
      <c r="I44" s="56"/>
    </row>
    <row r="45" spans="1:9">
      <c r="A45" s="31"/>
      <c r="B45" s="27"/>
      <c r="C45" s="55"/>
      <c r="D45" s="55"/>
      <c r="E45" s="31"/>
      <c r="F45" s="27"/>
      <c r="G45" s="27"/>
      <c r="H45" s="31"/>
      <c r="I45" s="56"/>
    </row>
    <row r="46" spans="1:9">
      <c r="A46" s="31"/>
      <c r="B46" s="27"/>
      <c r="C46" s="55"/>
      <c r="D46" s="55"/>
      <c r="E46" s="31"/>
      <c r="F46" s="27"/>
      <c r="G46" s="27"/>
      <c r="H46" s="31"/>
      <c r="I46" s="56"/>
    </row>
    <row r="47" spans="1:9">
      <c r="A47" s="31"/>
      <c r="B47" s="27"/>
      <c r="C47" s="55"/>
      <c r="D47" s="55"/>
      <c r="E47" s="31"/>
      <c r="F47" s="27"/>
      <c r="G47" s="27"/>
      <c r="H47" s="31"/>
      <c r="I47" s="56"/>
    </row>
    <row r="48" spans="1:9">
      <c r="A48" s="31"/>
      <c r="B48" s="27"/>
      <c r="C48" s="55"/>
      <c r="D48" s="55"/>
      <c r="E48" s="31"/>
      <c r="F48" s="27"/>
      <c r="G48" s="27"/>
      <c r="H48" s="31"/>
      <c r="I48" s="56"/>
    </row>
    <row r="49" spans="1:9">
      <c r="A49" s="31"/>
      <c r="B49" s="27"/>
      <c r="C49" s="55"/>
      <c r="D49" s="55"/>
      <c r="E49" s="31"/>
      <c r="F49" s="27"/>
      <c r="G49" s="27"/>
      <c r="H49" s="31"/>
      <c r="I49" s="56"/>
    </row>
    <row r="50" spans="1:9">
      <c r="A50" s="31"/>
      <c r="B50" s="27"/>
      <c r="C50" s="55"/>
      <c r="D50" s="55"/>
      <c r="E50" s="31"/>
      <c r="F50" s="27"/>
      <c r="G50" s="27"/>
      <c r="H50" s="31"/>
      <c r="I50" s="56"/>
    </row>
    <row r="51" spans="1:9">
      <c r="A51" s="31"/>
      <c r="B51" s="27"/>
      <c r="C51" s="55"/>
      <c r="D51" s="55"/>
      <c r="E51" s="31"/>
      <c r="F51" s="27"/>
      <c r="G51" s="27"/>
      <c r="H51" s="31"/>
      <c r="I51" s="56"/>
    </row>
    <row r="52" spans="1:9">
      <c r="A52" s="31"/>
      <c r="B52" s="27"/>
      <c r="C52" s="55"/>
      <c r="D52" s="55"/>
      <c r="E52" s="31"/>
      <c r="F52" s="27"/>
      <c r="G52" s="27"/>
      <c r="H52" s="31"/>
      <c r="I52" s="56"/>
    </row>
    <row r="53" spans="1:9">
      <c r="A53" s="31"/>
      <c r="B53" s="27"/>
      <c r="C53" s="55"/>
      <c r="D53" s="55"/>
      <c r="E53" s="31"/>
      <c r="F53" s="27"/>
      <c r="G53" s="27"/>
      <c r="H53" s="31"/>
      <c r="I53" s="56"/>
    </row>
    <row r="54" spans="1:9">
      <c r="A54" s="31"/>
      <c r="B54" s="27"/>
      <c r="C54" s="55"/>
      <c r="D54" s="55"/>
      <c r="E54" s="31"/>
      <c r="F54" s="27"/>
      <c r="G54" s="27"/>
      <c r="H54" s="31"/>
      <c r="I54" s="56"/>
    </row>
    <row r="55" spans="1:9">
      <c r="A55" s="31"/>
      <c r="B55" s="27"/>
      <c r="C55" s="55"/>
      <c r="D55" s="55"/>
      <c r="E55" s="31"/>
      <c r="F55" s="27"/>
      <c r="G55" s="27"/>
      <c r="H55" s="31"/>
      <c r="I55" s="56"/>
    </row>
    <row r="56" spans="1:9">
      <c r="A56" s="31"/>
      <c r="B56" s="27"/>
      <c r="C56" s="55"/>
      <c r="D56" s="55"/>
      <c r="E56" s="31"/>
      <c r="F56" s="27"/>
      <c r="G56" s="27"/>
      <c r="H56" s="31"/>
      <c r="I56" s="56"/>
    </row>
    <row r="57" spans="1:9">
      <c r="A57" s="31"/>
      <c r="B57" s="27"/>
      <c r="C57" s="55"/>
      <c r="D57" s="55"/>
      <c r="E57" s="31"/>
      <c r="F57" s="27"/>
      <c r="G57" s="27"/>
      <c r="H57" s="31"/>
      <c r="I57" s="56"/>
    </row>
    <row r="58" spans="1:9">
      <c r="A58" s="31"/>
      <c r="B58" s="27"/>
      <c r="C58" s="55"/>
      <c r="D58" s="55"/>
      <c r="E58" s="31"/>
      <c r="F58" s="27"/>
      <c r="G58" s="27"/>
      <c r="H58" s="31"/>
      <c r="I58" s="56"/>
    </row>
    <row r="59" spans="1:9">
      <c r="A59" s="31"/>
      <c r="B59" s="27"/>
      <c r="C59" s="55"/>
      <c r="D59" s="55"/>
      <c r="E59" s="31"/>
      <c r="F59" s="27"/>
      <c r="G59" s="27"/>
      <c r="H59" s="31"/>
      <c r="I59" s="56"/>
    </row>
    <row r="60" spans="1:9">
      <c r="A60" s="31"/>
      <c r="B60" s="27"/>
      <c r="C60" s="55"/>
      <c r="D60" s="55"/>
      <c r="E60" s="31"/>
      <c r="F60" s="27"/>
      <c r="G60" s="27"/>
      <c r="H60" s="31"/>
      <c r="I60" s="56"/>
    </row>
    <row r="61" spans="1:9">
      <c r="A61" s="31"/>
      <c r="B61" s="27"/>
      <c r="C61" s="55"/>
      <c r="D61" s="55"/>
      <c r="E61" s="31"/>
      <c r="F61" s="27"/>
      <c r="G61" s="27"/>
      <c r="H61" s="31"/>
      <c r="I61" s="56"/>
    </row>
    <row r="62" spans="1:9">
      <c r="A62" s="31"/>
      <c r="B62" s="27"/>
      <c r="C62" s="55"/>
      <c r="D62" s="55"/>
      <c r="E62" s="31"/>
      <c r="F62" s="27"/>
      <c r="G62" s="27"/>
      <c r="H62" s="31"/>
      <c r="I62" s="56"/>
    </row>
    <row r="63" spans="1:9">
      <c r="A63" s="31"/>
      <c r="B63" s="27"/>
      <c r="C63" s="55"/>
      <c r="D63" s="55"/>
      <c r="E63" s="31"/>
      <c r="F63" s="27"/>
      <c r="G63" s="27"/>
      <c r="H63" s="31"/>
      <c r="I63" s="56"/>
    </row>
    <row r="64" spans="1:9">
      <c r="A64" s="31"/>
      <c r="B64" s="27"/>
      <c r="C64" s="55"/>
      <c r="D64" s="55"/>
      <c r="E64" s="31"/>
      <c r="F64" s="27"/>
      <c r="G64" s="27"/>
      <c r="H64" s="31"/>
      <c r="I64" s="56"/>
    </row>
    <row r="65" spans="1:9">
      <c r="A65" s="31"/>
      <c r="B65" s="27"/>
      <c r="C65" s="55"/>
      <c r="D65" s="55"/>
      <c r="E65" s="31"/>
      <c r="F65" s="27"/>
      <c r="G65" s="27"/>
      <c r="H65" s="31"/>
      <c r="I65" s="56"/>
    </row>
    <row r="66" spans="1:9">
      <c r="A66" s="31"/>
      <c r="B66" s="27"/>
      <c r="C66" s="55"/>
      <c r="D66" s="55"/>
      <c r="E66" s="31"/>
      <c r="F66" s="27"/>
      <c r="G66" s="27"/>
      <c r="H66" s="31"/>
      <c r="I66" s="56"/>
    </row>
    <row r="67" spans="1:9">
      <c r="A67" s="31"/>
      <c r="B67" s="27"/>
      <c r="C67" s="55"/>
      <c r="D67" s="55"/>
      <c r="E67" s="31"/>
      <c r="F67" s="27"/>
      <c r="G67" s="27"/>
      <c r="H67" s="31"/>
      <c r="I67" s="56"/>
    </row>
    <row r="68" spans="1:9">
      <c r="A68" s="31"/>
      <c r="B68" s="27"/>
      <c r="C68" s="55"/>
      <c r="D68" s="55"/>
      <c r="E68" s="31"/>
      <c r="F68" s="27"/>
      <c r="G68" s="27"/>
      <c r="H68" s="31"/>
      <c r="I68" s="56"/>
    </row>
    <row r="69" spans="1:9">
      <c r="A69" s="31"/>
      <c r="B69" s="27"/>
      <c r="C69" s="55"/>
      <c r="D69" s="55"/>
      <c r="E69" s="31"/>
      <c r="F69" s="27"/>
      <c r="G69" s="27"/>
      <c r="H69" s="31"/>
      <c r="I69" s="56"/>
    </row>
    <row r="70" spans="1:9">
      <c r="A70" s="31"/>
      <c r="B70" s="27"/>
      <c r="C70" s="55"/>
      <c r="D70" s="55"/>
      <c r="E70" s="31"/>
      <c r="F70" s="27"/>
      <c r="G70" s="27"/>
      <c r="H70" s="31"/>
      <c r="I70" s="56"/>
    </row>
    <row r="71" spans="1:9">
      <c r="A71" s="31"/>
      <c r="B71" s="27"/>
      <c r="C71" s="55"/>
      <c r="D71" s="55"/>
      <c r="E71" s="31"/>
      <c r="F71" s="27"/>
      <c r="G71" s="27"/>
      <c r="H71" s="31"/>
      <c r="I71" s="56"/>
    </row>
    <row r="72" spans="1:9">
      <c r="A72" s="31"/>
      <c r="B72" s="27"/>
      <c r="C72" s="55"/>
      <c r="D72" s="55"/>
      <c r="E72" s="31"/>
      <c r="F72" s="27"/>
      <c r="G72" s="27"/>
      <c r="H72" s="31"/>
      <c r="I72" s="56"/>
    </row>
    <row r="73" spans="1:9">
      <c r="A73" s="31"/>
      <c r="B73" s="27"/>
      <c r="C73" s="55"/>
      <c r="D73" s="55"/>
      <c r="E73" s="31"/>
      <c r="F73" s="27"/>
      <c r="G73" s="27"/>
      <c r="H73" s="31"/>
      <c r="I73" s="56"/>
    </row>
    <row r="74" spans="1:9">
      <c r="A74" s="31"/>
      <c r="B74" s="27"/>
      <c r="C74" s="55"/>
      <c r="D74" s="55"/>
      <c r="E74" s="31"/>
      <c r="F74" s="27"/>
      <c r="G74" s="27"/>
      <c r="H74" s="31"/>
      <c r="I74" s="56"/>
    </row>
    <row r="75" spans="1:9">
      <c r="A75" s="31"/>
      <c r="B75" s="27"/>
      <c r="C75" s="55"/>
      <c r="D75" s="55"/>
      <c r="E75" s="31"/>
      <c r="F75" s="27"/>
      <c r="G75" s="27"/>
      <c r="H75" s="31"/>
      <c r="I75" s="56"/>
    </row>
    <row r="76" spans="1:9">
      <c r="A76" s="31"/>
      <c r="B76" s="27"/>
      <c r="C76" s="55"/>
      <c r="D76" s="55"/>
      <c r="E76" s="31"/>
      <c r="F76" s="27"/>
      <c r="G76" s="27"/>
      <c r="H76" s="31"/>
      <c r="I76" s="56"/>
    </row>
    <row r="77" spans="1:9">
      <c r="A77" s="31"/>
      <c r="B77" s="27"/>
      <c r="C77" s="55"/>
      <c r="D77" s="55"/>
      <c r="E77" s="31"/>
      <c r="F77" s="27"/>
      <c r="G77" s="27"/>
      <c r="H77" s="31"/>
      <c r="I77" s="56"/>
    </row>
    <row r="78" spans="1:9">
      <c r="A78" s="31"/>
      <c r="B78" s="27"/>
      <c r="C78" s="55"/>
      <c r="D78" s="55"/>
      <c r="E78" s="31"/>
      <c r="F78" s="27"/>
      <c r="G78" s="27"/>
      <c r="H78" s="31"/>
      <c r="I78" s="56"/>
    </row>
    <row r="79" spans="1:9">
      <c r="A79" s="31"/>
      <c r="B79" s="27"/>
      <c r="C79" s="55"/>
      <c r="D79" s="55"/>
      <c r="E79" s="31"/>
      <c r="F79" s="27"/>
      <c r="G79" s="27"/>
      <c r="H79" s="31"/>
      <c r="I79" s="56"/>
    </row>
    <row r="80" spans="1:9">
      <c r="A80" s="31"/>
      <c r="B80" s="27"/>
      <c r="C80" s="55"/>
      <c r="D80" s="55"/>
      <c r="E80" s="31"/>
      <c r="F80" s="27"/>
      <c r="G80" s="27"/>
      <c r="H80" s="31"/>
      <c r="I80" s="56"/>
    </row>
    <row r="81" spans="1:9">
      <c r="A81" s="31"/>
      <c r="B81" s="27"/>
      <c r="C81" s="55"/>
      <c r="D81" s="55"/>
      <c r="E81" s="31"/>
      <c r="F81" s="27"/>
      <c r="G81" s="27"/>
      <c r="H81" s="31"/>
      <c r="I81" s="56"/>
    </row>
    <row r="82" spans="1:9">
      <c r="A82" s="31"/>
      <c r="B82" s="27"/>
      <c r="C82" s="55"/>
      <c r="D82" s="55"/>
      <c r="E82" s="31"/>
      <c r="F82" s="27"/>
      <c r="G82" s="27"/>
      <c r="H82" s="31"/>
      <c r="I82" s="56"/>
    </row>
    <row r="83" spans="1:9">
      <c r="A83" s="31"/>
      <c r="B83" s="27"/>
      <c r="C83" s="55"/>
      <c r="D83" s="55"/>
      <c r="E83" s="31"/>
      <c r="F83" s="27"/>
      <c r="G83" s="27"/>
      <c r="H83" s="31"/>
      <c r="I83" s="56"/>
    </row>
    <row r="84" spans="1:9">
      <c r="A84" s="31"/>
      <c r="B84" s="27"/>
      <c r="C84" s="55"/>
      <c r="D84" s="55"/>
      <c r="E84" s="31"/>
      <c r="F84" s="27"/>
      <c r="G84" s="27"/>
      <c r="H84" s="31"/>
      <c r="I84" s="56"/>
    </row>
    <row r="85" spans="1:9">
      <c r="A85" s="31"/>
      <c r="B85" s="27"/>
      <c r="C85" s="55"/>
      <c r="D85" s="55"/>
      <c r="E85" s="31"/>
      <c r="F85" s="27"/>
      <c r="G85" s="27"/>
      <c r="H85" s="31"/>
      <c r="I85" s="56"/>
    </row>
    <row r="86" spans="1:9">
      <c r="A86" s="31"/>
      <c r="B86" s="27"/>
      <c r="C86" s="55"/>
      <c r="D86" s="55"/>
      <c r="E86" s="31"/>
      <c r="F86" s="27"/>
      <c r="G86" s="27"/>
      <c r="H86" s="31"/>
      <c r="I86" s="56"/>
    </row>
    <row r="87" spans="1:9">
      <c r="A87" s="31"/>
      <c r="B87" s="27"/>
      <c r="C87" s="55"/>
      <c r="D87" s="55"/>
      <c r="E87" s="31"/>
      <c r="F87" s="27"/>
      <c r="G87" s="27"/>
      <c r="H87" s="31"/>
      <c r="I87" s="56"/>
    </row>
    <row r="88" spans="1:9">
      <c r="A88" s="31"/>
      <c r="B88" s="27"/>
      <c r="C88" s="55"/>
      <c r="D88" s="55"/>
      <c r="E88" s="31"/>
      <c r="F88" s="27"/>
      <c r="G88" s="27"/>
      <c r="H88" s="31"/>
      <c r="I88" s="56"/>
    </row>
    <row r="89" spans="1:9">
      <c r="A89" s="31"/>
      <c r="B89" s="27"/>
      <c r="C89" s="55"/>
      <c r="D89" s="55"/>
      <c r="E89" s="31"/>
      <c r="F89" s="27"/>
      <c r="G89" s="27"/>
      <c r="H89" s="31"/>
      <c r="I89" s="56"/>
    </row>
    <row r="90" spans="1:9">
      <c r="A90" s="31"/>
      <c r="B90" s="27"/>
      <c r="C90" s="55"/>
      <c r="D90" s="55"/>
      <c r="E90" s="31"/>
      <c r="F90" s="27"/>
      <c r="G90" s="27"/>
      <c r="H90" s="31"/>
      <c r="I90" s="56"/>
    </row>
    <row r="91" spans="1:9">
      <c r="A91" s="31"/>
      <c r="B91" s="27"/>
      <c r="C91" s="55"/>
      <c r="D91" s="55"/>
      <c r="E91" s="31"/>
      <c r="F91" s="27"/>
      <c r="G91" s="27"/>
      <c r="H91" s="31"/>
      <c r="I91" s="56"/>
    </row>
    <row r="92" spans="1:9">
      <c r="A92" s="31"/>
      <c r="B92" s="27"/>
      <c r="C92" s="55"/>
      <c r="D92" s="55"/>
      <c r="E92" s="31"/>
      <c r="F92" s="27"/>
      <c r="G92" s="27"/>
      <c r="H92" s="31"/>
      <c r="I92" s="56"/>
    </row>
    <row r="93" spans="1:9">
      <c r="A93" s="31"/>
      <c r="B93" s="27"/>
      <c r="C93" s="55"/>
      <c r="D93" s="55"/>
      <c r="E93" s="31"/>
      <c r="F93" s="27"/>
      <c r="G93" s="27"/>
      <c r="H93" s="31"/>
      <c r="I93" s="56"/>
    </row>
    <row r="94" spans="1:9">
      <c r="A94" s="31"/>
      <c r="B94" s="27"/>
      <c r="C94" s="55"/>
      <c r="D94" s="55"/>
      <c r="E94" s="31"/>
      <c r="F94" s="27"/>
      <c r="G94" s="27"/>
      <c r="H94" s="31"/>
      <c r="I94" s="56"/>
    </row>
    <row r="95" spans="1:9">
      <c r="A95" s="31"/>
      <c r="B95" s="27"/>
      <c r="C95" s="55"/>
      <c r="D95" s="55"/>
      <c r="E95" s="31"/>
      <c r="F95" s="27"/>
      <c r="G95" s="27"/>
      <c r="H95" s="31"/>
      <c r="I95" s="56"/>
    </row>
    <row r="96" spans="1:9">
      <c r="A96" s="31"/>
      <c r="B96" s="27"/>
      <c r="C96" s="55"/>
      <c r="D96" s="55"/>
      <c r="E96" s="31"/>
      <c r="F96" s="27"/>
      <c r="G96" s="27"/>
      <c r="H96" s="31"/>
      <c r="I96" s="56"/>
    </row>
    <row r="97" spans="1:9">
      <c r="A97" s="31"/>
      <c r="B97" s="27"/>
      <c r="C97" s="55"/>
      <c r="D97" s="55"/>
      <c r="E97" s="31"/>
      <c r="F97" s="27"/>
      <c r="G97" s="27"/>
      <c r="H97" s="31"/>
      <c r="I97" s="56"/>
    </row>
    <row r="98" spans="1:9">
      <c r="A98" s="31"/>
      <c r="B98" s="27"/>
      <c r="C98" s="55"/>
      <c r="D98" s="55"/>
      <c r="E98" s="31"/>
      <c r="F98" s="27"/>
      <c r="G98" s="27"/>
      <c r="H98" s="31"/>
      <c r="I98" s="56"/>
    </row>
    <row r="99" spans="1:9">
      <c r="A99" s="31"/>
      <c r="B99" s="27"/>
      <c r="C99" s="55"/>
      <c r="D99" s="55"/>
      <c r="E99" s="31"/>
      <c r="F99" s="27"/>
      <c r="G99" s="27"/>
      <c r="H99" s="31"/>
      <c r="I99" s="56"/>
    </row>
    <row r="100" spans="1:9">
      <c r="A100" s="31"/>
      <c r="B100" s="27"/>
      <c r="C100" s="55"/>
      <c r="D100" s="55"/>
      <c r="E100" s="31"/>
      <c r="F100" s="27"/>
      <c r="G100" s="27"/>
      <c r="H100" s="31"/>
      <c r="I100" s="56"/>
    </row>
    <row r="101" spans="1:9">
      <c r="A101" s="31"/>
      <c r="B101" s="27"/>
      <c r="C101" s="55"/>
      <c r="D101" s="55"/>
      <c r="E101" s="31"/>
      <c r="F101" s="27"/>
      <c r="G101" s="27"/>
      <c r="H101" s="31"/>
      <c r="I101" s="56"/>
    </row>
    <row r="102" spans="1:9">
      <c r="A102" s="31"/>
      <c r="B102" s="27"/>
      <c r="C102" s="55"/>
      <c r="D102" s="55"/>
      <c r="E102" s="31"/>
      <c r="F102" s="27"/>
      <c r="G102" s="27"/>
      <c r="H102" s="31"/>
      <c r="I102" s="56"/>
    </row>
    <row r="103" spans="1:9">
      <c r="A103" s="31"/>
      <c r="B103" s="27"/>
      <c r="C103" s="55"/>
      <c r="D103" s="55"/>
      <c r="E103" s="31"/>
      <c r="F103" s="27"/>
      <c r="G103" s="27"/>
      <c r="H103" s="31"/>
      <c r="I103" s="56"/>
    </row>
    <row r="104" spans="1:9">
      <c r="A104" s="31"/>
      <c r="B104" s="27"/>
      <c r="C104" s="55"/>
      <c r="D104" s="55"/>
      <c r="E104" s="31"/>
      <c r="F104" s="27"/>
      <c r="G104" s="27"/>
      <c r="H104" s="31"/>
      <c r="I104" s="56"/>
    </row>
    <row r="105" spans="1:9">
      <c r="A105" s="31"/>
      <c r="B105" s="27"/>
      <c r="C105" s="55"/>
      <c r="D105" s="55"/>
      <c r="E105" s="31"/>
      <c r="F105" s="27"/>
      <c r="G105" s="27"/>
      <c r="H105" s="31"/>
      <c r="I105" s="56"/>
    </row>
    <row r="106" spans="1:9">
      <c r="A106" s="31"/>
      <c r="B106" s="27"/>
      <c r="C106" s="55"/>
      <c r="D106" s="55"/>
      <c r="E106" s="31"/>
      <c r="F106" s="27"/>
      <c r="G106" s="27"/>
      <c r="H106" s="31"/>
      <c r="I106" s="56"/>
    </row>
    <row r="107" spans="1:9">
      <c r="A107" s="31"/>
      <c r="B107" s="27"/>
      <c r="C107" s="55"/>
      <c r="D107" s="55"/>
      <c r="E107" s="31"/>
      <c r="F107" s="27"/>
      <c r="G107" s="27"/>
      <c r="H107" s="31"/>
      <c r="I107" s="56"/>
    </row>
    <row r="108" spans="1:9">
      <c r="A108" s="31"/>
      <c r="B108" s="27"/>
      <c r="C108" s="55"/>
      <c r="D108" s="55"/>
      <c r="E108" s="31"/>
      <c r="F108" s="27"/>
      <c r="G108" s="27"/>
      <c r="H108" s="31"/>
      <c r="I108" s="56"/>
    </row>
    <row r="109" spans="1:9">
      <c r="A109" s="31"/>
      <c r="B109" s="27"/>
      <c r="C109" s="55"/>
      <c r="D109" s="55"/>
      <c r="E109" s="31"/>
      <c r="F109" s="27"/>
      <c r="G109" s="27"/>
      <c r="H109" s="31"/>
      <c r="I109" s="56"/>
    </row>
    <row r="110" spans="1:9">
      <c r="A110" s="31"/>
      <c r="B110" s="27"/>
      <c r="C110" s="55"/>
      <c r="D110" s="55"/>
      <c r="E110" s="31"/>
      <c r="F110" s="27"/>
      <c r="G110" s="27"/>
      <c r="H110" s="31"/>
      <c r="I110" s="56"/>
    </row>
    <row r="111" spans="1:9">
      <c r="A111" s="31"/>
      <c r="B111" s="27"/>
      <c r="C111" s="55"/>
      <c r="D111" s="55"/>
      <c r="E111" s="31"/>
      <c r="F111" s="27"/>
      <c r="G111" s="27"/>
      <c r="H111" s="31"/>
      <c r="I111" s="56"/>
    </row>
    <row r="112" spans="1:9">
      <c r="A112" s="31"/>
      <c r="B112" s="27"/>
      <c r="C112" s="55"/>
      <c r="D112" s="55"/>
      <c r="E112" s="31"/>
      <c r="F112" s="27"/>
      <c r="G112" s="27"/>
      <c r="H112" s="31"/>
      <c r="I112" s="56"/>
    </row>
    <row r="113" spans="1:9">
      <c r="A113" s="31"/>
      <c r="B113" s="27"/>
      <c r="C113" s="55"/>
      <c r="D113" s="55"/>
      <c r="E113" s="31"/>
      <c r="F113" s="27"/>
      <c r="G113" s="27"/>
      <c r="H113" s="31"/>
      <c r="I113" s="56"/>
    </row>
    <row r="114" spans="1:9">
      <c r="A114" s="31"/>
      <c r="B114" s="27"/>
      <c r="C114" s="55"/>
      <c r="D114" s="55"/>
      <c r="E114" s="31"/>
      <c r="F114" s="27"/>
      <c r="G114" s="27"/>
      <c r="H114" s="31"/>
      <c r="I114" s="56"/>
    </row>
    <row r="115" spans="1:9">
      <c r="A115" s="31"/>
      <c r="B115" s="27"/>
      <c r="C115" s="55"/>
      <c r="D115" s="55"/>
      <c r="E115" s="31"/>
      <c r="F115" s="27"/>
      <c r="G115" s="27"/>
      <c r="H115" s="31"/>
      <c r="I115" s="56"/>
    </row>
    <row r="116" spans="1:9">
      <c r="A116" s="31"/>
      <c r="B116" s="27"/>
      <c r="C116" s="55"/>
      <c r="D116" s="55"/>
      <c r="E116" s="31"/>
      <c r="F116" s="27"/>
      <c r="G116" s="27"/>
      <c r="H116" s="31"/>
      <c r="I116" s="56"/>
    </row>
    <row r="117" spans="1:9">
      <c r="A117" s="31"/>
      <c r="B117" s="27"/>
      <c r="C117" s="55"/>
      <c r="D117" s="55"/>
      <c r="E117" s="31"/>
      <c r="F117" s="27"/>
      <c r="G117" s="27"/>
      <c r="H117" s="31"/>
      <c r="I117" s="56"/>
    </row>
    <row r="118" spans="1:9">
      <c r="A118" s="31"/>
      <c r="B118" s="27"/>
      <c r="C118" s="55"/>
      <c r="D118" s="55"/>
      <c r="E118" s="31"/>
      <c r="F118" s="27"/>
      <c r="G118" s="27"/>
      <c r="H118" s="31"/>
      <c r="I118" s="56"/>
    </row>
    <row r="119" spans="1:9">
      <c r="A119" s="31"/>
      <c r="B119" s="27"/>
      <c r="C119" s="55"/>
      <c r="D119" s="55"/>
      <c r="E119" s="31"/>
      <c r="F119" s="27"/>
      <c r="G119" s="27"/>
      <c r="H119" s="31"/>
      <c r="I119" s="56"/>
    </row>
    <row r="120" spans="1:9">
      <c r="A120" s="31"/>
      <c r="B120" s="27"/>
      <c r="C120" s="55"/>
      <c r="D120" s="55"/>
      <c r="E120" s="31"/>
      <c r="F120" s="27"/>
      <c r="G120" s="27"/>
      <c r="H120" s="31"/>
      <c r="I120" s="56"/>
    </row>
    <row r="121" spans="1:9">
      <c r="A121" s="31"/>
      <c r="B121" s="27"/>
      <c r="C121" s="55"/>
      <c r="D121" s="55"/>
      <c r="E121" s="31"/>
      <c r="F121" s="27"/>
      <c r="G121" s="27"/>
      <c r="H121" s="31"/>
      <c r="I121" s="56"/>
    </row>
    <row r="122" spans="1:9">
      <c r="A122" s="31"/>
      <c r="B122" s="27"/>
      <c r="C122" s="55"/>
      <c r="D122" s="55"/>
      <c r="E122" s="31"/>
      <c r="F122" s="27"/>
      <c r="G122" s="27"/>
      <c r="H122" s="31"/>
      <c r="I122" s="56"/>
    </row>
    <row r="123" spans="1:9">
      <c r="A123" s="31"/>
      <c r="B123" s="27"/>
      <c r="C123" s="55"/>
      <c r="D123" s="55"/>
      <c r="E123" s="31"/>
      <c r="F123" s="27"/>
      <c r="G123" s="27"/>
      <c r="H123" s="31"/>
      <c r="I123" s="56"/>
    </row>
    <row r="124" spans="1:9">
      <c r="A124" s="31"/>
      <c r="B124" s="27"/>
      <c r="C124" s="55"/>
      <c r="D124" s="55"/>
      <c r="E124" s="31"/>
      <c r="F124" s="27"/>
      <c r="G124" s="27"/>
      <c r="H124" s="31"/>
      <c r="I124" s="56"/>
    </row>
    <row r="125" spans="1:9">
      <c r="A125" s="31"/>
      <c r="B125" s="27"/>
      <c r="C125" s="55"/>
      <c r="D125" s="55"/>
      <c r="E125" s="31"/>
      <c r="F125" s="27"/>
      <c r="G125" s="27"/>
      <c r="H125" s="31"/>
      <c r="I125" s="56"/>
    </row>
    <row r="126" spans="1:9">
      <c r="A126" s="31"/>
      <c r="B126" s="27"/>
      <c r="C126" s="55"/>
      <c r="D126" s="55"/>
      <c r="E126" s="31"/>
      <c r="F126" s="27"/>
      <c r="G126" s="27"/>
      <c r="H126" s="31"/>
      <c r="I126" s="56"/>
    </row>
    <row r="127" spans="1:9">
      <c r="A127" s="31"/>
      <c r="B127" s="27"/>
      <c r="C127" s="55"/>
      <c r="D127" s="55"/>
      <c r="E127" s="31"/>
      <c r="F127" s="27"/>
      <c r="G127" s="27"/>
      <c r="H127" s="31"/>
      <c r="I127" s="56"/>
    </row>
    <row r="128" spans="1:9">
      <c r="A128" s="31"/>
      <c r="B128" s="27"/>
      <c r="C128" s="55"/>
      <c r="D128" s="55"/>
      <c r="E128" s="31"/>
      <c r="F128" s="27"/>
      <c r="G128" s="27"/>
      <c r="H128" s="31"/>
      <c r="I128" s="56"/>
    </row>
    <row r="129" spans="1:9">
      <c r="A129" s="31"/>
      <c r="B129" s="27"/>
      <c r="C129" s="55"/>
      <c r="D129" s="55"/>
      <c r="E129" s="31"/>
      <c r="F129" s="27"/>
      <c r="G129" s="27"/>
      <c r="H129" s="31"/>
      <c r="I129" s="56"/>
    </row>
    <row r="130" spans="1:9">
      <c r="A130" s="31"/>
      <c r="B130" s="27"/>
      <c r="C130" s="55"/>
      <c r="D130" s="55"/>
      <c r="E130" s="31"/>
      <c r="F130" s="27"/>
      <c r="G130" s="27"/>
      <c r="H130" s="31"/>
      <c r="I130" s="56"/>
    </row>
    <row r="131" spans="1:9">
      <c r="A131" s="31"/>
      <c r="B131" s="27"/>
      <c r="C131" s="55"/>
      <c r="D131" s="55"/>
      <c r="E131" s="31"/>
      <c r="F131" s="27"/>
      <c r="G131" s="27"/>
      <c r="H131" s="31"/>
      <c r="I131" s="56"/>
    </row>
    <row r="132" spans="1:9">
      <c r="A132" s="31"/>
      <c r="B132" s="27"/>
      <c r="C132" s="55"/>
      <c r="D132" s="55"/>
      <c r="E132" s="31"/>
      <c r="F132" s="27"/>
      <c r="G132" s="27"/>
      <c r="H132" s="31"/>
      <c r="I132" s="56"/>
    </row>
    <row r="133" spans="1:9">
      <c r="A133" s="31"/>
      <c r="B133" s="27"/>
      <c r="C133" s="55"/>
      <c r="D133" s="55"/>
      <c r="E133" s="31"/>
      <c r="F133" s="27"/>
      <c r="G133" s="27"/>
      <c r="H133" s="31"/>
      <c r="I133" s="56"/>
    </row>
    <row r="134" spans="1:9">
      <c r="A134" s="31"/>
      <c r="B134" s="27"/>
      <c r="C134" s="55"/>
      <c r="D134" s="55"/>
      <c r="E134" s="31"/>
      <c r="F134" s="27"/>
      <c r="G134" s="27"/>
      <c r="H134" s="31"/>
      <c r="I134" s="56"/>
    </row>
    <row r="135" spans="1:9">
      <c r="A135" s="31"/>
      <c r="B135" s="27"/>
      <c r="C135" s="55"/>
      <c r="D135" s="55"/>
      <c r="E135" s="31"/>
      <c r="F135" s="27"/>
      <c r="G135" s="27"/>
      <c r="H135" s="31"/>
      <c r="I135" s="56"/>
    </row>
    <row r="136" spans="1:9">
      <c r="A136" s="31"/>
      <c r="B136" s="27"/>
      <c r="C136" s="55"/>
      <c r="D136" s="55"/>
      <c r="E136" s="31"/>
      <c r="F136" s="27"/>
      <c r="G136" s="27"/>
      <c r="H136" s="31"/>
      <c r="I136" s="56"/>
    </row>
    <row r="137" spans="1:9">
      <c r="A137" s="31"/>
      <c r="B137" s="27"/>
      <c r="C137" s="55"/>
      <c r="D137" s="55"/>
      <c r="E137" s="31"/>
      <c r="F137" s="27"/>
      <c r="G137" s="27"/>
      <c r="H137" s="31"/>
      <c r="I137" s="56"/>
    </row>
    <row r="138" spans="1:9">
      <c r="A138" s="31"/>
      <c r="B138" s="27"/>
      <c r="C138" s="55"/>
      <c r="D138" s="55"/>
      <c r="E138" s="31"/>
      <c r="F138" s="27"/>
      <c r="G138" s="27"/>
      <c r="H138" s="31"/>
      <c r="I138" s="56"/>
    </row>
    <row r="139" spans="1:9">
      <c r="A139" s="31"/>
      <c r="B139" s="27"/>
      <c r="C139" s="55"/>
      <c r="D139" s="55"/>
      <c r="E139" s="31"/>
      <c r="F139" s="27"/>
      <c r="G139" s="27"/>
      <c r="H139" s="31"/>
      <c r="I139" s="56"/>
    </row>
    <row r="140" spans="1:9">
      <c r="A140" s="31"/>
      <c r="B140" s="27"/>
      <c r="C140" s="55"/>
      <c r="D140" s="55"/>
      <c r="E140" s="31"/>
      <c r="F140" s="27"/>
      <c r="G140" s="27"/>
      <c r="H140" s="31"/>
      <c r="I140" s="56"/>
    </row>
    <row r="141" spans="1:9">
      <c r="A141" s="31"/>
      <c r="B141" s="27"/>
      <c r="C141" s="55"/>
      <c r="D141" s="55"/>
      <c r="E141" s="31"/>
      <c r="F141" s="27"/>
      <c r="G141" s="27"/>
      <c r="H141" s="31"/>
      <c r="I141" s="56"/>
    </row>
    <row r="142" spans="1:9">
      <c r="A142" s="31"/>
      <c r="B142" s="27"/>
      <c r="C142" s="55"/>
      <c r="D142" s="55"/>
      <c r="E142" s="31"/>
      <c r="F142" s="27"/>
      <c r="G142" s="27"/>
      <c r="H142" s="31"/>
      <c r="I142" s="56"/>
    </row>
    <row r="143" spans="1:9">
      <c r="A143" s="31"/>
      <c r="B143" s="27"/>
      <c r="C143" s="55"/>
      <c r="D143" s="55"/>
      <c r="E143" s="31"/>
      <c r="F143" s="27"/>
      <c r="G143" s="27"/>
      <c r="H143" s="31"/>
      <c r="I143" s="56"/>
    </row>
    <row r="144" spans="1:9">
      <c r="A144" s="31"/>
      <c r="B144" s="27"/>
      <c r="C144" s="55"/>
      <c r="D144" s="55"/>
      <c r="E144" s="31"/>
      <c r="F144" s="27"/>
      <c r="G144" s="27"/>
      <c r="H144" s="31"/>
      <c r="I144" s="56"/>
    </row>
    <row r="145" spans="1:9">
      <c r="A145" s="31"/>
      <c r="B145" s="27"/>
      <c r="C145" s="55"/>
      <c r="D145" s="55"/>
      <c r="E145" s="31"/>
      <c r="F145" s="27"/>
      <c r="G145" s="27"/>
      <c r="H145" s="31"/>
      <c r="I145" s="56"/>
    </row>
    <row r="146" spans="1:9">
      <c r="A146" s="31"/>
      <c r="B146" s="27"/>
      <c r="C146" s="55"/>
      <c r="D146" s="55"/>
      <c r="E146" s="31"/>
      <c r="F146" s="27"/>
      <c r="G146" s="27"/>
      <c r="H146" s="31"/>
      <c r="I146" s="56"/>
    </row>
    <row r="147" spans="1:9">
      <c r="A147" s="31"/>
      <c r="B147" s="27"/>
      <c r="C147" s="55"/>
      <c r="D147" s="55"/>
      <c r="E147" s="31"/>
      <c r="F147" s="27"/>
      <c r="G147" s="27"/>
      <c r="H147" s="31"/>
      <c r="I147" s="56"/>
    </row>
    <row r="148" spans="1:9">
      <c r="A148" s="31"/>
      <c r="B148" s="27"/>
      <c r="C148" s="55"/>
      <c r="D148" s="55"/>
      <c r="E148" s="31"/>
      <c r="F148" s="27"/>
      <c r="G148" s="27"/>
      <c r="H148" s="31"/>
      <c r="I148" s="56"/>
    </row>
    <row r="149" spans="1:9">
      <c r="A149" s="31"/>
      <c r="B149" s="27"/>
      <c r="C149" s="55"/>
      <c r="D149" s="55"/>
      <c r="E149" s="31"/>
      <c r="F149" s="27"/>
      <c r="G149" s="27"/>
      <c r="H149" s="31"/>
      <c r="I149" s="56"/>
    </row>
    <row r="150" spans="1:9">
      <c r="A150" s="31"/>
      <c r="B150" s="27"/>
      <c r="C150" s="55"/>
      <c r="D150" s="55"/>
      <c r="E150" s="31"/>
      <c r="F150" s="27"/>
      <c r="G150" s="27"/>
      <c r="H150" s="31"/>
      <c r="I150" s="56"/>
    </row>
    <row r="151" spans="1:9">
      <c r="A151" s="31"/>
      <c r="B151" s="27"/>
      <c r="C151" s="55"/>
      <c r="D151" s="55"/>
      <c r="E151" s="31"/>
      <c r="F151" s="27"/>
      <c r="G151" s="27"/>
      <c r="H151" s="31"/>
      <c r="I151" s="56"/>
    </row>
    <row r="152" spans="1:9">
      <c r="A152" s="31"/>
      <c r="B152" s="27"/>
      <c r="C152" s="55"/>
      <c r="D152" s="55"/>
      <c r="E152" s="31"/>
      <c r="F152" s="27"/>
      <c r="G152" s="27"/>
      <c r="H152" s="31"/>
      <c r="I152" s="56"/>
    </row>
    <row r="153" spans="1:9">
      <c r="A153" s="31"/>
      <c r="B153" s="27"/>
      <c r="C153" s="55"/>
      <c r="D153" s="55"/>
      <c r="E153" s="31"/>
      <c r="F153" s="27"/>
      <c r="G153" s="27"/>
      <c r="H153" s="31"/>
      <c r="I153" s="56"/>
    </row>
    <row r="154" spans="1:9">
      <c r="A154" s="31"/>
      <c r="B154" s="27"/>
      <c r="C154" s="55"/>
      <c r="D154" s="55"/>
      <c r="E154" s="31"/>
      <c r="F154" s="27"/>
      <c r="G154" s="27"/>
      <c r="H154" s="31"/>
      <c r="I154" s="56"/>
    </row>
    <row r="155" spans="1:9">
      <c r="A155" s="31"/>
      <c r="B155" s="27"/>
      <c r="C155" s="55"/>
      <c r="D155" s="55"/>
      <c r="E155" s="31"/>
      <c r="F155" s="27"/>
      <c r="G155" s="27"/>
      <c r="H155" s="31"/>
      <c r="I155" s="56"/>
    </row>
    <row r="156" spans="1:9">
      <c r="A156" s="31"/>
      <c r="B156" s="27"/>
      <c r="C156" s="55"/>
      <c r="D156" s="55"/>
      <c r="E156" s="31"/>
      <c r="F156" s="27"/>
      <c r="G156" s="27"/>
      <c r="H156" s="31"/>
      <c r="I156" s="56"/>
    </row>
    <row r="157" spans="1:9">
      <c r="A157" s="31"/>
      <c r="B157" s="27"/>
      <c r="C157" s="55"/>
      <c r="D157" s="55"/>
      <c r="E157" s="31"/>
      <c r="F157" s="27"/>
      <c r="G157" s="27"/>
      <c r="H157" s="31"/>
      <c r="I157" s="56"/>
    </row>
    <row r="158" spans="1:9">
      <c r="A158" s="31"/>
      <c r="B158" s="27"/>
      <c r="C158" s="55"/>
      <c r="D158" s="55"/>
      <c r="E158" s="31"/>
      <c r="F158" s="27"/>
      <c r="G158" s="27"/>
      <c r="H158" s="31"/>
      <c r="I158" s="56"/>
    </row>
    <row r="159" spans="1:9">
      <c r="A159" s="31"/>
      <c r="B159" s="27"/>
      <c r="C159" s="55"/>
      <c r="D159" s="55"/>
      <c r="E159" s="31"/>
      <c r="F159" s="27"/>
      <c r="G159" s="27"/>
      <c r="H159" s="31"/>
      <c r="I159" s="56"/>
    </row>
    <row r="160" spans="1:9">
      <c r="A160" s="31"/>
      <c r="B160" s="27"/>
      <c r="C160" s="55"/>
      <c r="D160" s="55"/>
      <c r="E160" s="31"/>
      <c r="F160" s="27"/>
      <c r="G160" s="27"/>
      <c r="H160" s="31"/>
      <c r="I160" s="56"/>
    </row>
    <row r="161" spans="1:9">
      <c r="A161" s="31"/>
      <c r="B161" s="27"/>
      <c r="C161" s="55"/>
      <c r="D161" s="55"/>
      <c r="E161" s="31"/>
      <c r="F161" s="27"/>
      <c r="G161" s="27"/>
      <c r="H161" s="31"/>
      <c r="I161" s="56"/>
    </row>
    <row r="162" spans="1:9">
      <c r="A162" s="31"/>
      <c r="B162" s="27"/>
      <c r="C162" s="55"/>
      <c r="D162" s="55"/>
      <c r="E162" s="31"/>
      <c r="F162" s="27"/>
      <c r="G162" s="27"/>
      <c r="H162" s="31"/>
      <c r="I162" s="56"/>
    </row>
    <row r="163" spans="1:9">
      <c r="A163" s="31"/>
      <c r="B163" s="27"/>
      <c r="C163" s="55"/>
      <c r="D163" s="55"/>
      <c r="E163" s="31"/>
      <c r="F163" s="27"/>
      <c r="G163" s="27"/>
      <c r="H163" s="31"/>
      <c r="I163" s="56"/>
    </row>
    <row r="164" spans="1:9">
      <c r="A164" s="31"/>
      <c r="B164" s="27"/>
      <c r="C164" s="55"/>
      <c r="D164" s="55"/>
      <c r="E164" s="31"/>
      <c r="F164" s="27"/>
      <c r="G164" s="27"/>
      <c r="H164" s="31"/>
      <c r="I164" s="56"/>
    </row>
    <row r="165" spans="1:9">
      <c r="A165" s="31"/>
      <c r="B165" s="27"/>
      <c r="C165" s="55"/>
      <c r="D165" s="55"/>
      <c r="E165" s="31"/>
      <c r="F165" s="27"/>
      <c r="G165" s="27"/>
      <c r="H165" s="31"/>
      <c r="I165" s="56"/>
    </row>
    <row r="166" spans="1:9">
      <c r="A166" s="31"/>
      <c r="B166" s="27"/>
      <c r="C166" s="55"/>
      <c r="D166" s="55"/>
      <c r="E166" s="31"/>
      <c r="F166" s="27"/>
      <c r="G166" s="27"/>
      <c r="H166" s="31"/>
      <c r="I166" s="56"/>
    </row>
    <row r="167" spans="1:9">
      <c r="A167" s="31"/>
      <c r="B167" s="27"/>
      <c r="C167" s="55"/>
      <c r="D167" s="55"/>
      <c r="E167" s="31"/>
      <c r="F167" s="27"/>
      <c r="G167" s="27"/>
      <c r="H167" s="31"/>
      <c r="I167" s="56"/>
    </row>
    <row r="168" spans="1:9">
      <c r="A168" s="31"/>
      <c r="B168" s="27"/>
      <c r="C168" s="55"/>
      <c r="D168" s="55"/>
      <c r="E168" s="31"/>
      <c r="F168" s="27"/>
      <c r="G168" s="27"/>
      <c r="H168" s="31"/>
      <c r="I168" s="56"/>
    </row>
    <row r="169" spans="1:9">
      <c r="A169" s="31"/>
      <c r="B169" s="27"/>
      <c r="C169" s="55"/>
      <c r="D169" s="55"/>
      <c r="E169" s="31"/>
      <c r="F169" s="27"/>
      <c r="G169" s="27"/>
      <c r="H169" s="31"/>
      <c r="I169" s="56"/>
    </row>
    <row r="170" spans="1:9">
      <c r="A170" s="31"/>
      <c r="B170" s="27"/>
      <c r="C170" s="55"/>
      <c r="D170" s="55"/>
      <c r="E170" s="31"/>
      <c r="F170" s="27"/>
      <c r="G170" s="27"/>
      <c r="H170" s="31"/>
      <c r="I170" s="56"/>
    </row>
    <row r="171" spans="1:9">
      <c r="A171" s="31"/>
      <c r="B171" s="27"/>
      <c r="C171" s="55"/>
      <c r="D171" s="55"/>
      <c r="E171" s="31"/>
      <c r="F171" s="27"/>
      <c r="G171" s="27"/>
      <c r="H171" s="31"/>
      <c r="I171" s="56"/>
    </row>
    <row r="172" spans="1:9">
      <c r="A172" s="31"/>
      <c r="B172" s="27"/>
      <c r="C172" s="55"/>
      <c r="D172" s="55"/>
      <c r="E172" s="31"/>
      <c r="F172" s="27"/>
      <c r="G172" s="27"/>
      <c r="H172" s="31"/>
      <c r="I172" s="56"/>
    </row>
    <row r="173" spans="1:9">
      <c r="A173" s="31"/>
      <c r="B173" s="27"/>
      <c r="C173" s="55"/>
      <c r="D173" s="55"/>
      <c r="E173" s="31"/>
      <c r="F173" s="27"/>
      <c r="G173" s="27"/>
      <c r="H173" s="31"/>
      <c r="I173" s="56"/>
    </row>
    <row r="174" spans="1:9">
      <c r="A174" s="31"/>
      <c r="B174" s="27"/>
      <c r="C174" s="55"/>
      <c r="D174" s="55"/>
      <c r="E174" s="31"/>
      <c r="F174" s="27"/>
      <c r="G174" s="27"/>
      <c r="H174" s="31"/>
      <c r="I174" s="56"/>
    </row>
    <row r="175" spans="1:9">
      <c r="A175" s="31"/>
      <c r="B175" s="27"/>
      <c r="C175" s="55"/>
      <c r="D175" s="55"/>
      <c r="E175" s="31"/>
      <c r="F175" s="27"/>
      <c r="G175" s="27"/>
      <c r="H175" s="31"/>
      <c r="I175" s="56"/>
    </row>
    <row r="176" spans="1:9">
      <c r="A176" s="31"/>
      <c r="B176" s="27"/>
      <c r="C176" s="55"/>
      <c r="D176" s="55"/>
      <c r="E176" s="31"/>
      <c r="F176" s="27"/>
      <c r="G176" s="27"/>
      <c r="H176" s="31"/>
      <c r="I176" s="56"/>
    </row>
    <row r="177" spans="1:9">
      <c r="A177" s="31"/>
      <c r="B177" s="27"/>
      <c r="C177" s="55"/>
      <c r="D177" s="55"/>
      <c r="E177" s="31"/>
      <c r="F177" s="27"/>
      <c r="G177" s="27"/>
      <c r="H177" s="31"/>
      <c r="I177" s="56"/>
    </row>
    <row r="178" spans="1:9">
      <c r="A178" s="31"/>
      <c r="B178" s="27"/>
      <c r="C178" s="55"/>
      <c r="D178" s="55"/>
      <c r="E178" s="31"/>
      <c r="F178" s="27"/>
      <c r="G178" s="27"/>
      <c r="H178" s="31"/>
      <c r="I178" s="56"/>
    </row>
    <row r="179" spans="1:9">
      <c r="A179" s="31"/>
      <c r="B179" s="27"/>
      <c r="C179" s="55"/>
      <c r="D179" s="55"/>
      <c r="E179" s="31"/>
      <c r="F179" s="27"/>
      <c r="G179" s="27"/>
      <c r="H179" s="31"/>
      <c r="I179" s="56"/>
    </row>
    <row r="180" spans="1:9">
      <c r="A180" s="31"/>
      <c r="B180" s="27"/>
      <c r="C180" s="55"/>
      <c r="D180" s="55"/>
      <c r="E180" s="31"/>
      <c r="F180" s="27"/>
      <c r="G180" s="27"/>
      <c r="H180" s="31"/>
      <c r="I180" s="56"/>
    </row>
    <row r="181" spans="1:9">
      <c r="A181" s="31"/>
      <c r="B181" s="27"/>
      <c r="C181" s="55"/>
      <c r="D181" s="55"/>
      <c r="E181" s="31"/>
      <c r="F181" s="27"/>
      <c r="G181" s="27"/>
      <c r="H181" s="31"/>
      <c r="I181" s="56"/>
    </row>
    <row r="182" spans="1:9">
      <c r="A182" s="31"/>
      <c r="B182" s="27"/>
      <c r="C182" s="55"/>
      <c r="D182" s="55"/>
      <c r="E182" s="31"/>
      <c r="F182" s="27"/>
      <c r="G182" s="27"/>
      <c r="H182" s="31"/>
      <c r="I182" s="56"/>
    </row>
    <row r="183" spans="1:9">
      <c r="A183" s="31"/>
      <c r="B183" s="27"/>
      <c r="C183" s="55"/>
      <c r="D183" s="55"/>
      <c r="E183" s="31"/>
      <c r="F183" s="27"/>
      <c r="G183" s="27"/>
      <c r="H183" s="31"/>
      <c r="I183" s="56"/>
    </row>
    <row r="184" spans="1:9">
      <c r="A184" s="31"/>
      <c r="B184" s="27"/>
      <c r="C184" s="55"/>
      <c r="D184" s="55"/>
      <c r="E184" s="31"/>
      <c r="F184" s="27"/>
      <c r="G184" s="27"/>
      <c r="H184" s="31"/>
      <c r="I184" s="56"/>
    </row>
    <row r="185" spans="1:9">
      <c r="A185" s="31"/>
      <c r="B185" s="27"/>
      <c r="C185" s="55"/>
      <c r="D185" s="55"/>
      <c r="E185" s="31"/>
      <c r="F185" s="27"/>
      <c r="G185" s="27"/>
      <c r="H185" s="31"/>
      <c r="I185" s="56"/>
    </row>
    <row r="186" spans="1:9">
      <c r="A186" s="31"/>
      <c r="B186" s="27"/>
      <c r="C186" s="55"/>
      <c r="D186" s="55"/>
      <c r="E186" s="31"/>
      <c r="F186" s="27"/>
      <c r="G186" s="27"/>
      <c r="H186" s="31"/>
      <c r="I186" s="56"/>
    </row>
    <row r="187" spans="1:9">
      <c r="A187" s="31"/>
      <c r="B187" s="27"/>
      <c r="C187" s="55"/>
      <c r="D187" s="55"/>
      <c r="E187" s="31"/>
      <c r="F187" s="27"/>
      <c r="G187" s="27"/>
      <c r="H187" s="31"/>
      <c r="I187" s="56"/>
    </row>
    <row r="188" spans="1:9">
      <c r="A188" s="31"/>
      <c r="B188" s="27"/>
      <c r="C188" s="55"/>
      <c r="D188" s="55"/>
      <c r="E188" s="31"/>
      <c r="F188" s="27"/>
      <c r="G188" s="27"/>
      <c r="H188" s="31"/>
      <c r="I188" s="56"/>
    </row>
    <row r="189" spans="1:9">
      <c r="A189" s="31"/>
      <c r="B189" s="27"/>
      <c r="C189" s="55"/>
      <c r="D189" s="55"/>
      <c r="E189" s="31"/>
      <c r="F189" s="27"/>
      <c r="G189" s="27"/>
      <c r="H189" s="31"/>
      <c r="I189" s="56"/>
    </row>
    <row r="190" spans="1:9">
      <c r="A190" s="31"/>
      <c r="B190" s="27"/>
      <c r="C190" s="55"/>
      <c r="D190" s="55"/>
      <c r="E190" s="31"/>
      <c r="F190" s="27"/>
      <c r="G190" s="27"/>
      <c r="H190" s="31"/>
      <c r="I190" s="56"/>
    </row>
    <row r="191" spans="1:9">
      <c r="A191" s="31"/>
      <c r="B191" s="27"/>
      <c r="C191" s="55"/>
      <c r="D191" s="55"/>
      <c r="E191" s="31"/>
      <c r="F191" s="27"/>
      <c r="G191" s="27"/>
      <c r="H191" s="31"/>
      <c r="I191" s="56"/>
    </row>
    <row r="192" spans="1:9">
      <c r="A192" s="31"/>
      <c r="B192" s="27"/>
      <c r="C192" s="55"/>
      <c r="D192" s="55"/>
      <c r="E192" s="31"/>
      <c r="F192" s="27"/>
      <c r="G192" s="27"/>
      <c r="H192" s="31"/>
      <c r="I192" s="56"/>
    </row>
    <row r="193" spans="1:9">
      <c r="A193" s="31"/>
      <c r="B193" s="27"/>
      <c r="C193" s="55"/>
      <c r="D193" s="55"/>
      <c r="E193" s="31"/>
      <c r="F193" s="27"/>
      <c r="G193" s="27"/>
      <c r="H193" s="31"/>
      <c r="I193" s="56"/>
    </row>
    <row r="194" spans="1:9">
      <c r="A194" s="31"/>
      <c r="B194" s="27"/>
      <c r="C194" s="55"/>
      <c r="D194" s="55"/>
      <c r="E194" s="31"/>
      <c r="F194" s="27"/>
      <c r="G194" s="27"/>
      <c r="H194" s="31"/>
      <c r="I194" s="56"/>
    </row>
    <row r="195" spans="1:9">
      <c r="A195" s="31"/>
      <c r="B195" s="27"/>
      <c r="C195" s="55"/>
      <c r="D195" s="55"/>
      <c r="E195" s="31"/>
      <c r="F195" s="27"/>
      <c r="G195" s="27"/>
      <c r="H195" s="31"/>
      <c r="I195" s="56"/>
    </row>
    <row r="196" spans="1:9">
      <c r="A196" s="31"/>
      <c r="B196" s="27"/>
      <c r="C196" s="55"/>
      <c r="D196" s="55"/>
      <c r="E196" s="31"/>
      <c r="F196" s="27"/>
      <c r="G196" s="27"/>
      <c r="H196" s="31"/>
      <c r="I196" s="56"/>
    </row>
    <row r="197" spans="1:9">
      <c r="A197" s="31"/>
      <c r="B197" s="27"/>
      <c r="C197" s="55"/>
      <c r="D197" s="55"/>
      <c r="E197" s="31"/>
      <c r="F197" s="27"/>
      <c r="G197" s="27"/>
      <c r="H197" s="31"/>
      <c r="I197" s="56"/>
    </row>
    <row r="198" spans="1:9">
      <c r="A198" s="31"/>
      <c r="B198" s="27"/>
      <c r="C198" s="55"/>
      <c r="D198" s="55"/>
      <c r="E198" s="31"/>
      <c r="F198" s="27"/>
      <c r="G198" s="27"/>
      <c r="H198" s="31"/>
      <c r="I198" s="56"/>
    </row>
    <row r="199" spans="1:9">
      <c r="A199" s="31"/>
      <c r="B199" s="27"/>
      <c r="C199" s="55"/>
      <c r="D199" s="55"/>
      <c r="E199" s="31"/>
      <c r="F199" s="27"/>
      <c r="G199" s="27"/>
      <c r="H199" s="31"/>
      <c r="I199" s="56"/>
    </row>
    <row r="200" spans="1:9">
      <c r="A200" s="31"/>
      <c r="B200" s="27"/>
      <c r="C200" s="55"/>
      <c r="D200" s="55"/>
      <c r="E200" s="31"/>
      <c r="F200" s="27"/>
      <c r="G200" s="27"/>
      <c r="H200" s="31"/>
      <c r="I200" s="56"/>
    </row>
    <row r="201" spans="1:9">
      <c r="A201" s="31"/>
      <c r="B201" s="27"/>
      <c r="C201" s="55"/>
      <c r="D201" s="55"/>
      <c r="E201" s="31"/>
      <c r="F201" s="27"/>
      <c r="G201" s="27"/>
      <c r="H201" s="31"/>
      <c r="I201" s="56"/>
    </row>
    <row r="202" spans="1:9">
      <c r="A202" s="31"/>
      <c r="B202" s="27"/>
      <c r="C202" s="55"/>
      <c r="D202" s="55"/>
      <c r="E202" s="31"/>
      <c r="F202" s="27"/>
      <c r="G202" s="27"/>
      <c r="H202" s="31"/>
      <c r="I202" s="56"/>
    </row>
    <row r="203" spans="1:9">
      <c r="A203" s="31"/>
      <c r="B203" s="27"/>
      <c r="C203" s="55"/>
      <c r="D203" s="55"/>
      <c r="E203" s="31"/>
      <c r="F203" s="27"/>
      <c r="G203" s="27"/>
      <c r="H203" s="31"/>
      <c r="I203" s="56"/>
    </row>
    <row r="204" spans="1:9">
      <c r="A204" s="31"/>
      <c r="B204" s="27"/>
      <c r="C204" s="55"/>
      <c r="D204" s="55"/>
      <c r="E204" s="31"/>
      <c r="F204" s="27"/>
      <c r="G204" s="27"/>
      <c r="H204" s="31"/>
      <c r="I204" s="56"/>
    </row>
    <row r="205" spans="1:9">
      <c r="A205" s="31"/>
      <c r="B205" s="27"/>
      <c r="C205" s="55"/>
      <c r="D205" s="55"/>
      <c r="E205" s="31"/>
      <c r="F205" s="27"/>
      <c r="G205" s="27"/>
      <c r="H205" s="31"/>
      <c r="I205" s="56"/>
    </row>
    <row r="206" spans="1:9">
      <c r="A206" s="31"/>
      <c r="B206" s="27"/>
      <c r="C206" s="55"/>
      <c r="D206" s="55"/>
      <c r="E206" s="31"/>
      <c r="F206" s="27"/>
      <c r="G206" s="27"/>
      <c r="H206" s="31"/>
      <c r="I206" s="56"/>
    </row>
    <row r="207" spans="1:9">
      <c r="A207" s="31"/>
      <c r="B207" s="27"/>
      <c r="C207" s="55"/>
      <c r="D207" s="55"/>
      <c r="E207" s="31"/>
      <c r="F207" s="27"/>
      <c r="G207" s="27"/>
      <c r="H207" s="31"/>
      <c r="I207" s="56"/>
    </row>
    <row r="208" spans="1:9">
      <c r="A208" s="31"/>
      <c r="B208" s="27"/>
      <c r="C208" s="55"/>
      <c r="D208" s="55"/>
      <c r="E208" s="31"/>
      <c r="F208" s="27"/>
      <c r="G208" s="27"/>
      <c r="H208" s="31"/>
      <c r="I208" s="56"/>
    </row>
    <row r="209" spans="1:9">
      <c r="A209" s="31"/>
      <c r="B209" s="27"/>
      <c r="C209" s="55"/>
      <c r="D209" s="55"/>
      <c r="E209" s="31"/>
      <c r="F209" s="27"/>
      <c r="G209" s="27"/>
      <c r="H209" s="31"/>
      <c r="I209" s="56"/>
    </row>
    <row r="210" spans="1:9">
      <c r="A210" s="31"/>
      <c r="B210" s="27"/>
      <c r="C210" s="55"/>
      <c r="D210" s="55"/>
      <c r="E210" s="31"/>
      <c r="F210" s="27"/>
      <c r="G210" s="27"/>
      <c r="H210" s="31"/>
      <c r="I210" s="56"/>
    </row>
    <row r="211" spans="1:9">
      <c r="A211" s="31"/>
      <c r="B211" s="27"/>
      <c r="C211" s="55"/>
      <c r="D211" s="55"/>
      <c r="E211" s="31"/>
      <c r="F211" s="27"/>
      <c r="G211" s="27"/>
      <c r="H211" s="31"/>
      <c r="I211" s="56"/>
    </row>
    <row r="212" spans="1:9">
      <c r="A212" s="31"/>
      <c r="B212" s="27"/>
      <c r="C212" s="55"/>
      <c r="D212" s="55"/>
      <c r="E212" s="31"/>
      <c r="F212" s="27"/>
      <c r="G212" s="27"/>
      <c r="H212" s="31"/>
      <c r="I212" s="56"/>
    </row>
    <row r="213" spans="1:9">
      <c r="A213" s="31"/>
      <c r="B213" s="27"/>
      <c r="C213" s="55"/>
      <c r="D213" s="55"/>
      <c r="E213" s="31"/>
      <c r="F213" s="27"/>
      <c r="G213" s="27"/>
      <c r="H213" s="31"/>
      <c r="I213" s="56"/>
    </row>
    <row r="214" spans="1:9">
      <c r="A214" s="31"/>
      <c r="B214" s="27"/>
      <c r="C214" s="55"/>
      <c r="D214" s="55"/>
      <c r="E214" s="31"/>
      <c r="F214" s="27"/>
      <c r="G214" s="27"/>
      <c r="H214" s="31"/>
      <c r="I214" s="56"/>
    </row>
    <row r="215" spans="1:9">
      <c r="A215" s="31"/>
      <c r="B215" s="27"/>
      <c r="C215" s="55"/>
      <c r="D215" s="55"/>
      <c r="E215" s="31"/>
      <c r="F215" s="27"/>
      <c r="G215" s="27"/>
      <c r="H215" s="31"/>
      <c r="I215" s="56"/>
    </row>
    <row r="216" spans="1:9">
      <c r="A216" s="31"/>
      <c r="B216" s="27"/>
      <c r="C216" s="55"/>
      <c r="D216" s="55"/>
      <c r="E216" s="31"/>
      <c r="F216" s="27"/>
      <c r="G216" s="27"/>
      <c r="H216" s="31"/>
      <c r="I216" s="56"/>
    </row>
    <row r="217" spans="1:9">
      <c r="A217" s="31"/>
      <c r="B217" s="27"/>
      <c r="C217" s="55"/>
      <c r="D217" s="55"/>
      <c r="E217" s="31"/>
      <c r="F217" s="27"/>
      <c r="G217" s="27"/>
      <c r="H217" s="31"/>
      <c r="I217" s="56"/>
    </row>
    <row r="218" spans="1:9">
      <c r="A218" s="31"/>
      <c r="B218" s="27"/>
      <c r="C218" s="55"/>
      <c r="D218" s="55"/>
      <c r="E218" s="31"/>
      <c r="F218" s="27"/>
      <c r="G218" s="27"/>
      <c r="H218" s="31"/>
      <c r="I218" s="56"/>
    </row>
    <row r="219" spans="1:9">
      <c r="A219" s="31"/>
      <c r="B219" s="27"/>
      <c r="C219" s="55"/>
      <c r="D219" s="55"/>
      <c r="E219" s="31"/>
      <c r="F219" s="27"/>
      <c r="G219" s="27"/>
      <c r="H219" s="31"/>
      <c r="I219" s="56"/>
    </row>
    <row r="220" spans="1:9">
      <c r="A220" s="31"/>
      <c r="B220" s="27"/>
      <c r="C220" s="55"/>
      <c r="D220" s="55"/>
      <c r="E220" s="31"/>
      <c r="F220" s="27"/>
      <c r="G220" s="27"/>
      <c r="H220" s="31"/>
      <c r="I220" s="56"/>
    </row>
    <row r="221" spans="1:9">
      <c r="A221" s="31"/>
      <c r="B221" s="27"/>
      <c r="C221" s="55"/>
      <c r="D221" s="55"/>
      <c r="E221" s="31"/>
      <c r="F221" s="27"/>
      <c r="G221" s="27"/>
      <c r="H221" s="31"/>
      <c r="I221" s="56"/>
    </row>
    <row r="222" spans="1:9">
      <c r="A222" s="31"/>
      <c r="B222" s="27"/>
      <c r="C222" s="55"/>
      <c r="D222" s="55"/>
      <c r="E222" s="31"/>
      <c r="F222" s="27"/>
      <c r="G222" s="27"/>
      <c r="H222" s="31"/>
      <c r="I222" s="56"/>
    </row>
    <row r="223" spans="1:9">
      <c r="A223" s="31"/>
      <c r="B223" s="27"/>
      <c r="C223" s="55"/>
      <c r="D223" s="55"/>
      <c r="E223" s="31"/>
      <c r="F223" s="27"/>
      <c r="G223" s="27"/>
      <c r="H223" s="31"/>
      <c r="I223" s="56"/>
    </row>
    <row r="224" spans="1:9">
      <c r="A224" s="31"/>
      <c r="B224" s="27"/>
      <c r="C224" s="55"/>
      <c r="D224" s="55"/>
      <c r="E224" s="31"/>
      <c r="F224" s="27"/>
      <c r="G224" s="27"/>
      <c r="H224" s="31"/>
      <c r="I224" s="56"/>
    </row>
    <row r="225" spans="1:9">
      <c r="A225" s="31"/>
      <c r="B225" s="27"/>
      <c r="C225" s="55"/>
      <c r="D225" s="55"/>
      <c r="E225" s="31"/>
      <c r="F225" s="27"/>
      <c r="G225" s="27"/>
      <c r="H225" s="31"/>
      <c r="I225" s="56"/>
    </row>
    <row r="226" spans="1:9">
      <c r="A226" s="31"/>
      <c r="B226" s="27"/>
      <c r="C226" s="55"/>
      <c r="D226" s="55"/>
      <c r="E226" s="31"/>
      <c r="F226" s="27"/>
      <c r="G226" s="27"/>
      <c r="H226" s="31"/>
      <c r="I226" s="56"/>
    </row>
    <row r="227" spans="1:9">
      <c r="A227" s="31"/>
      <c r="B227" s="27"/>
      <c r="C227" s="55"/>
      <c r="D227" s="55"/>
      <c r="E227" s="31"/>
      <c r="F227" s="27"/>
      <c r="G227" s="27"/>
      <c r="H227" s="31"/>
      <c r="I227" s="56"/>
    </row>
    <row r="228" spans="1:9">
      <c r="A228" s="31"/>
      <c r="B228" s="27"/>
      <c r="C228" s="55"/>
      <c r="D228" s="55"/>
      <c r="E228" s="31"/>
      <c r="F228" s="27"/>
      <c r="G228" s="27"/>
      <c r="H228" s="31"/>
      <c r="I228" s="56"/>
    </row>
    <row r="229" spans="1:9">
      <c r="A229" s="31"/>
      <c r="B229" s="27"/>
      <c r="C229" s="55"/>
      <c r="D229" s="55"/>
      <c r="E229" s="31"/>
      <c r="F229" s="27"/>
      <c r="G229" s="27"/>
      <c r="H229" s="31"/>
      <c r="I229" s="56"/>
    </row>
    <row r="230" spans="1:9">
      <c r="A230" s="31"/>
      <c r="B230" s="27"/>
      <c r="C230" s="55"/>
      <c r="D230" s="55"/>
      <c r="E230" s="31"/>
      <c r="F230" s="27"/>
      <c r="G230" s="27"/>
      <c r="H230" s="31"/>
      <c r="I230" s="56"/>
    </row>
    <row r="231" spans="1:9">
      <c r="A231" s="31"/>
      <c r="B231" s="27"/>
      <c r="C231" s="55"/>
      <c r="D231" s="55"/>
      <c r="E231" s="31"/>
      <c r="F231" s="27"/>
      <c r="G231" s="27"/>
      <c r="H231" s="31"/>
      <c r="I231" s="56"/>
    </row>
    <row r="232" spans="1:9">
      <c r="A232" s="31"/>
      <c r="B232" s="27"/>
      <c r="C232" s="55"/>
      <c r="D232" s="55"/>
      <c r="E232" s="31"/>
      <c r="F232" s="27"/>
      <c r="G232" s="27"/>
      <c r="H232" s="31"/>
      <c r="I232" s="56"/>
    </row>
    <row r="233" spans="1:9">
      <c r="A233" s="31"/>
      <c r="B233" s="27"/>
      <c r="C233" s="55"/>
      <c r="D233" s="55"/>
      <c r="E233" s="31"/>
      <c r="F233" s="27"/>
      <c r="G233" s="27"/>
      <c r="H233" s="31"/>
      <c r="I233" s="56"/>
    </row>
    <row r="234" spans="1:9">
      <c r="A234" s="31"/>
      <c r="B234" s="27"/>
      <c r="C234" s="55"/>
      <c r="D234" s="55"/>
      <c r="E234" s="31"/>
      <c r="F234" s="27"/>
      <c r="G234" s="27"/>
      <c r="H234" s="31"/>
      <c r="I234" s="56"/>
    </row>
    <row r="235" spans="1:9">
      <c r="A235" s="31"/>
      <c r="B235" s="27"/>
      <c r="C235" s="55"/>
      <c r="D235" s="55"/>
      <c r="E235" s="31"/>
      <c r="F235" s="27"/>
      <c r="G235" s="27"/>
      <c r="H235" s="31"/>
      <c r="I235" s="56"/>
    </row>
    <row r="236" spans="1:9">
      <c r="A236" s="31"/>
      <c r="B236" s="27"/>
      <c r="C236" s="55"/>
      <c r="D236" s="55"/>
      <c r="E236" s="31"/>
      <c r="F236" s="27"/>
      <c r="G236" s="27"/>
      <c r="H236" s="31"/>
      <c r="I236" s="56"/>
    </row>
    <row r="237" spans="1:9">
      <c r="A237" s="31"/>
      <c r="B237" s="27"/>
      <c r="C237" s="55"/>
      <c r="D237" s="55"/>
      <c r="E237" s="31"/>
      <c r="F237" s="27"/>
      <c r="G237" s="27"/>
      <c r="H237" s="31"/>
      <c r="I237" s="56"/>
    </row>
    <row r="238" spans="1:9">
      <c r="A238" s="31"/>
      <c r="B238" s="27"/>
      <c r="C238" s="55"/>
      <c r="D238" s="55"/>
      <c r="E238" s="31"/>
      <c r="F238" s="27"/>
      <c r="G238" s="27"/>
      <c r="H238" s="31"/>
      <c r="I238" s="56"/>
    </row>
    <row r="239" spans="1:9">
      <c r="A239" s="31"/>
      <c r="B239" s="27"/>
      <c r="C239" s="55"/>
      <c r="D239" s="55"/>
      <c r="E239" s="31"/>
      <c r="F239" s="27"/>
      <c r="G239" s="27"/>
      <c r="H239" s="31"/>
      <c r="I239" s="56"/>
    </row>
    <row r="240" spans="1:9">
      <c r="A240" s="31"/>
      <c r="B240" s="27"/>
      <c r="C240" s="55"/>
      <c r="D240" s="55"/>
      <c r="E240" s="31"/>
      <c r="F240" s="27"/>
      <c r="G240" s="27"/>
      <c r="H240" s="31"/>
      <c r="I240" s="56"/>
    </row>
    <row r="241" spans="1:9">
      <c r="A241" s="31"/>
      <c r="B241" s="27"/>
      <c r="C241" s="55"/>
      <c r="D241" s="55"/>
      <c r="E241" s="31"/>
      <c r="F241" s="27"/>
      <c r="G241" s="27"/>
      <c r="H241" s="31"/>
      <c r="I241" s="56"/>
    </row>
    <row r="242" spans="1:9">
      <c r="A242" s="31"/>
      <c r="B242" s="27"/>
      <c r="C242" s="55"/>
      <c r="D242" s="55"/>
      <c r="E242" s="31"/>
      <c r="F242" s="27"/>
      <c r="G242" s="27"/>
      <c r="H242" s="31"/>
      <c r="I242" s="56"/>
    </row>
    <row r="243" spans="1:9">
      <c r="A243" s="31"/>
      <c r="B243" s="27"/>
      <c r="C243" s="55"/>
      <c r="D243" s="55"/>
      <c r="E243" s="31"/>
      <c r="F243" s="27"/>
      <c r="G243" s="27"/>
      <c r="H243" s="31"/>
      <c r="I243" s="56"/>
    </row>
    <row r="244" spans="1:9">
      <c r="A244" s="31"/>
      <c r="B244" s="27"/>
      <c r="C244" s="55"/>
      <c r="D244" s="55"/>
      <c r="E244" s="31"/>
      <c r="F244" s="27"/>
      <c r="G244" s="27"/>
      <c r="H244" s="31"/>
      <c r="I244" s="56"/>
    </row>
    <row r="245" spans="1:9">
      <c r="A245" s="31"/>
      <c r="B245" s="27"/>
      <c r="C245" s="55"/>
      <c r="D245" s="55"/>
      <c r="E245" s="31"/>
      <c r="F245" s="27"/>
      <c r="G245" s="27"/>
      <c r="H245" s="31"/>
      <c r="I245" s="56"/>
    </row>
    <row r="246" spans="1:9">
      <c r="A246" s="31"/>
      <c r="B246" s="27"/>
      <c r="C246" s="55"/>
      <c r="D246" s="55"/>
      <c r="E246" s="31"/>
      <c r="F246" s="27"/>
      <c r="G246" s="27"/>
      <c r="H246" s="31"/>
      <c r="I246" s="56"/>
    </row>
    <row r="247" spans="1:9">
      <c r="A247" s="31"/>
      <c r="B247" s="27"/>
      <c r="C247" s="55"/>
      <c r="D247" s="55"/>
      <c r="E247" s="31"/>
      <c r="F247" s="27"/>
      <c r="G247" s="27"/>
      <c r="H247" s="31"/>
      <c r="I247" s="56"/>
    </row>
    <row r="248" spans="1:9">
      <c r="A248" s="31"/>
      <c r="B248" s="27"/>
      <c r="C248" s="55"/>
      <c r="D248" s="55"/>
      <c r="E248" s="31"/>
      <c r="F248" s="27"/>
      <c r="G248" s="27"/>
      <c r="H248" s="31"/>
      <c r="I248" s="56"/>
    </row>
    <row r="249" spans="1:9">
      <c r="A249" s="31"/>
      <c r="B249" s="27"/>
      <c r="C249" s="55"/>
      <c r="D249" s="55"/>
      <c r="E249" s="31"/>
      <c r="F249" s="27"/>
      <c r="G249" s="27"/>
      <c r="H249" s="31"/>
      <c r="I249" s="56"/>
    </row>
    <row r="250" spans="1:9">
      <c r="A250" s="31"/>
      <c r="B250" s="27"/>
      <c r="C250" s="55"/>
      <c r="D250" s="55"/>
      <c r="E250" s="31"/>
      <c r="F250" s="27"/>
      <c r="G250" s="27"/>
      <c r="H250" s="31"/>
      <c r="I250" s="56"/>
    </row>
    <row r="251" spans="1:9">
      <c r="A251" s="31"/>
      <c r="B251" s="27"/>
      <c r="C251" s="55"/>
      <c r="D251" s="55"/>
      <c r="E251" s="31"/>
      <c r="F251" s="27"/>
      <c r="G251" s="27"/>
      <c r="H251" s="31"/>
      <c r="I251" s="56"/>
    </row>
    <row r="252" spans="1:9">
      <c r="A252" s="31"/>
      <c r="B252" s="27"/>
      <c r="C252" s="55"/>
      <c r="D252" s="55"/>
      <c r="E252" s="31"/>
      <c r="F252" s="27"/>
      <c r="G252" s="27"/>
      <c r="H252" s="31"/>
      <c r="I252" s="56"/>
    </row>
    <row r="253" spans="1:9">
      <c r="A253" s="31"/>
      <c r="B253" s="27"/>
      <c r="C253" s="55"/>
      <c r="D253" s="55"/>
      <c r="E253" s="31"/>
      <c r="F253" s="27"/>
      <c r="G253" s="27"/>
      <c r="H253" s="31"/>
      <c r="I253" s="56"/>
    </row>
    <row r="254" spans="1:9">
      <c r="A254" s="31"/>
      <c r="B254" s="27"/>
      <c r="C254" s="55"/>
      <c r="D254" s="55"/>
      <c r="E254" s="31"/>
      <c r="F254" s="27"/>
      <c r="G254" s="27"/>
      <c r="H254" s="31"/>
      <c r="I254" s="56"/>
    </row>
    <row r="255" spans="1:9">
      <c r="A255" s="31"/>
      <c r="B255" s="27"/>
      <c r="C255" s="55"/>
      <c r="D255" s="55"/>
      <c r="E255" s="31"/>
      <c r="F255" s="27"/>
      <c r="G255" s="27"/>
      <c r="H255" s="31"/>
      <c r="I255" s="56"/>
    </row>
    <row r="256" spans="1:9">
      <c r="A256" s="31"/>
      <c r="B256" s="27"/>
      <c r="C256" s="55"/>
      <c r="D256" s="55"/>
      <c r="E256" s="31"/>
      <c r="F256" s="27"/>
      <c r="G256" s="27"/>
      <c r="H256" s="31"/>
      <c r="I256" s="56"/>
    </row>
    <row r="257" spans="1:9">
      <c r="A257" s="31"/>
      <c r="B257" s="27"/>
      <c r="C257" s="55"/>
      <c r="D257" s="55"/>
      <c r="E257" s="31"/>
      <c r="F257" s="27"/>
      <c r="G257" s="27"/>
      <c r="H257" s="31"/>
      <c r="I257" s="56"/>
    </row>
    <row r="258" spans="1:9">
      <c r="A258" s="31"/>
      <c r="B258" s="27"/>
      <c r="C258" s="55"/>
      <c r="D258" s="55"/>
      <c r="E258" s="31"/>
      <c r="F258" s="27"/>
      <c r="G258" s="27"/>
      <c r="H258" s="31"/>
      <c r="I258" s="56"/>
    </row>
    <row r="259" spans="1:9">
      <c r="A259" s="31"/>
      <c r="B259" s="27"/>
      <c r="C259" s="55"/>
      <c r="D259" s="55"/>
      <c r="E259" s="31"/>
      <c r="F259" s="27"/>
      <c r="G259" s="27"/>
      <c r="H259" s="31"/>
      <c r="I259" s="56"/>
    </row>
    <row r="260" spans="1:9">
      <c r="A260" s="31"/>
      <c r="B260" s="27"/>
      <c r="C260" s="55"/>
      <c r="D260" s="55"/>
      <c r="E260" s="31"/>
      <c r="F260" s="27"/>
      <c r="G260" s="27"/>
      <c r="H260" s="31"/>
      <c r="I260" s="56"/>
    </row>
    <row r="261" spans="1:9">
      <c r="A261" s="31"/>
      <c r="B261" s="27"/>
      <c r="C261" s="55"/>
      <c r="D261" s="55"/>
      <c r="E261" s="31"/>
      <c r="F261" s="27"/>
      <c r="G261" s="27"/>
      <c r="H261" s="31"/>
      <c r="I261" s="56"/>
    </row>
    <row r="262" spans="1:9">
      <c r="A262" s="31"/>
      <c r="B262" s="27"/>
      <c r="C262" s="55"/>
      <c r="D262" s="55"/>
      <c r="E262" s="31"/>
      <c r="F262" s="27"/>
      <c r="G262" s="27"/>
      <c r="H262" s="31"/>
      <c r="I262" s="56"/>
    </row>
    <row r="263" spans="1:9">
      <c r="A263" s="31"/>
      <c r="B263" s="27"/>
      <c r="C263" s="55"/>
      <c r="D263" s="55"/>
      <c r="E263" s="31"/>
      <c r="F263" s="27"/>
      <c r="G263" s="27"/>
      <c r="H263" s="31"/>
      <c r="I263" s="56"/>
    </row>
    <row r="264" spans="1:9">
      <c r="A264" s="31"/>
      <c r="B264" s="27"/>
      <c r="C264" s="55"/>
      <c r="D264" s="55"/>
      <c r="E264" s="31"/>
      <c r="F264" s="27"/>
      <c r="G264" s="27"/>
      <c r="H264" s="31"/>
      <c r="I264" s="56"/>
    </row>
    <row r="265" spans="1:9">
      <c r="A265" s="31"/>
      <c r="B265" s="27"/>
      <c r="C265" s="55"/>
      <c r="D265" s="55"/>
      <c r="E265" s="31"/>
      <c r="F265" s="27"/>
      <c r="G265" s="27"/>
      <c r="H265" s="31"/>
      <c r="I265" s="56"/>
    </row>
    <row r="266" spans="1:9">
      <c r="A266" s="31"/>
      <c r="B266" s="27"/>
      <c r="C266" s="55"/>
      <c r="D266" s="55"/>
      <c r="E266" s="31"/>
      <c r="F266" s="27"/>
      <c r="G266" s="27"/>
      <c r="H266" s="31"/>
      <c r="I266" s="56"/>
    </row>
    <row r="267" spans="1:9">
      <c r="A267" s="31"/>
      <c r="B267" s="27"/>
      <c r="C267" s="55"/>
      <c r="D267" s="55"/>
      <c r="E267" s="31"/>
      <c r="F267" s="27"/>
      <c r="G267" s="27"/>
      <c r="H267" s="31"/>
      <c r="I267" s="56"/>
    </row>
    <row r="268" spans="1:9">
      <c r="A268" s="31"/>
      <c r="B268" s="27"/>
      <c r="C268" s="55"/>
      <c r="D268" s="55"/>
      <c r="E268" s="31"/>
      <c r="F268" s="27"/>
      <c r="G268" s="27"/>
      <c r="H268" s="31"/>
      <c r="I268" s="56"/>
    </row>
    <row r="269" spans="1:9">
      <c r="A269" s="31"/>
      <c r="B269" s="27"/>
      <c r="C269" s="55"/>
      <c r="D269" s="55"/>
      <c r="E269" s="31"/>
      <c r="F269" s="27"/>
      <c r="G269" s="27"/>
      <c r="H269" s="31"/>
      <c r="I269" s="56"/>
    </row>
    <row r="270" spans="1:9">
      <c r="A270" s="31"/>
      <c r="B270" s="27"/>
      <c r="C270" s="55"/>
      <c r="D270" s="55"/>
      <c r="E270" s="31"/>
      <c r="F270" s="27"/>
      <c r="G270" s="27"/>
      <c r="H270" s="31"/>
      <c r="I270" s="56"/>
    </row>
    <row r="271" spans="1:9">
      <c r="A271" s="31"/>
      <c r="B271" s="27"/>
      <c r="C271" s="55"/>
      <c r="D271" s="55"/>
      <c r="E271" s="31"/>
      <c r="F271" s="27"/>
      <c r="G271" s="27"/>
      <c r="H271" s="31"/>
      <c r="I271" s="56"/>
    </row>
    <row r="272" spans="1:9">
      <c r="A272" s="31"/>
      <c r="B272" s="27"/>
      <c r="C272" s="55"/>
      <c r="D272" s="55"/>
      <c r="E272" s="31"/>
      <c r="F272" s="27"/>
      <c r="G272" s="27"/>
      <c r="H272" s="31"/>
      <c r="I272" s="56"/>
    </row>
    <row r="273" spans="1:9">
      <c r="A273" s="31"/>
      <c r="B273" s="27"/>
      <c r="C273" s="55"/>
      <c r="D273" s="55"/>
      <c r="E273" s="31"/>
      <c r="F273" s="27"/>
      <c r="G273" s="27"/>
      <c r="H273" s="31"/>
      <c r="I273" s="56"/>
    </row>
    <row r="274" spans="1:9">
      <c r="A274" s="31"/>
      <c r="B274" s="27"/>
      <c r="C274" s="55"/>
      <c r="D274" s="55"/>
      <c r="E274" s="31"/>
      <c r="F274" s="27"/>
      <c r="G274" s="27"/>
      <c r="H274" s="31"/>
      <c r="I274" s="56"/>
    </row>
    <row r="275" spans="1:9">
      <c r="A275" s="31"/>
      <c r="B275" s="27"/>
      <c r="C275" s="55"/>
      <c r="D275" s="55"/>
      <c r="E275" s="31"/>
      <c r="F275" s="27"/>
      <c r="G275" s="27"/>
      <c r="H275" s="31"/>
      <c r="I275" s="56"/>
    </row>
    <row r="276" spans="1:9">
      <c r="A276" s="31"/>
      <c r="B276" s="27"/>
      <c r="C276" s="55"/>
      <c r="D276" s="55"/>
      <c r="E276" s="31"/>
      <c r="F276" s="27"/>
      <c r="G276" s="27"/>
      <c r="H276" s="31"/>
      <c r="I276" s="56"/>
    </row>
    <row r="277" spans="1:9">
      <c r="A277" s="31"/>
      <c r="B277" s="27"/>
      <c r="C277" s="55"/>
      <c r="D277" s="55"/>
      <c r="E277" s="31"/>
      <c r="F277" s="27"/>
      <c r="G277" s="27"/>
      <c r="H277" s="31"/>
      <c r="I277" s="56"/>
    </row>
    <row r="278" spans="1:9">
      <c r="A278" s="31"/>
      <c r="B278" s="27"/>
      <c r="C278" s="55"/>
      <c r="D278" s="55"/>
      <c r="E278" s="31"/>
      <c r="F278" s="27"/>
      <c r="G278" s="27"/>
      <c r="H278" s="31"/>
      <c r="I278" s="56"/>
    </row>
    <row r="279" spans="1:9">
      <c r="A279" s="31"/>
      <c r="B279" s="27"/>
      <c r="C279" s="55"/>
      <c r="D279" s="55"/>
      <c r="E279" s="31"/>
      <c r="F279" s="27"/>
      <c r="G279" s="27"/>
      <c r="H279" s="31"/>
      <c r="I279" s="56"/>
    </row>
    <row r="280" spans="1:9">
      <c r="A280" s="31"/>
      <c r="B280" s="27"/>
      <c r="C280" s="55"/>
      <c r="D280" s="55"/>
      <c r="E280" s="31"/>
      <c r="F280" s="27"/>
      <c r="G280" s="27"/>
      <c r="H280" s="31"/>
      <c r="I280" s="56"/>
    </row>
    <row r="281" spans="1:9">
      <c r="A281" s="31"/>
      <c r="B281" s="27"/>
      <c r="C281" s="55"/>
      <c r="D281" s="55"/>
      <c r="E281" s="31"/>
      <c r="F281" s="27"/>
      <c r="G281" s="27"/>
      <c r="H281" s="31"/>
      <c r="I281" s="56"/>
    </row>
    <row r="282" spans="1:9">
      <c r="A282" s="31"/>
      <c r="B282" s="27"/>
      <c r="C282" s="55"/>
      <c r="D282" s="55"/>
      <c r="E282" s="31"/>
      <c r="F282" s="27"/>
      <c r="G282" s="27"/>
      <c r="H282" s="31"/>
      <c r="I282" s="56"/>
    </row>
    <row r="283" spans="1:9">
      <c r="A283" s="31"/>
      <c r="B283" s="27"/>
      <c r="C283" s="55"/>
      <c r="D283" s="55"/>
      <c r="E283" s="31"/>
      <c r="F283" s="27"/>
      <c r="G283" s="27"/>
      <c r="H283" s="31"/>
      <c r="I283" s="56"/>
    </row>
    <row r="284" spans="1:9">
      <c r="A284" s="31"/>
      <c r="B284" s="27"/>
      <c r="C284" s="55"/>
      <c r="D284" s="55"/>
      <c r="E284" s="31"/>
      <c r="F284" s="27"/>
      <c r="G284" s="27"/>
      <c r="H284" s="31"/>
      <c r="I284" s="56"/>
    </row>
    <row r="285" spans="1:9">
      <c r="A285" s="31"/>
      <c r="B285" s="27"/>
      <c r="C285" s="55"/>
      <c r="D285" s="55"/>
      <c r="E285" s="31"/>
      <c r="F285" s="27"/>
      <c r="G285" s="27"/>
      <c r="H285" s="31"/>
      <c r="I285" s="56"/>
    </row>
    <row r="286" spans="1:9">
      <c r="A286" s="31"/>
      <c r="B286" s="27"/>
      <c r="C286" s="55"/>
      <c r="D286" s="55"/>
      <c r="E286" s="31"/>
      <c r="F286" s="27"/>
      <c r="G286" s="27"/>
      <c r="H286" s="31"/>
      <c r="I286" s="56"/>
    </row>
    <row r="287" spans="1:9">
      <c r="A287" s="31"/>
      <c r="B287" s="27"/>
      <c r="C287" s="55"/>
      <c r="D287" s="55"/>
      <c r="E287" s="31"/>
      <c r="F287" s="27"/>
      <c r="G287" s="27"/>
      <c r="H287" s="31"/>
      <c r="I287" s="56"/>
    </row>
    <row r="288" spans="1:9">
      <c r="A288" s="31"/>
      <c r="B288" s="27"/>
      <c r="C288" s="55"/>
      <c r="D288" s="55"/>
      <c r="E288" s="31"/>
      <c r="F288" s="27"/>
      <c r="G288" s="27"/>
      <c r="H288" s="31"/>
      <c r="I288" s="56"/>
    </row>
    <row r="289" spans="1:9">
      <c r="A289" s="31"/>
      <c r="B289" s="27"/>
      <c r="C289" s="55"/>
      <c r="D289" s="55"/>
      <c r="E289" s="31"/>
      <c r="F289" s="27"/>
      <c r="G289" s="27"/>
      <c r="H289" s="31"/>
      <c r="I289" s="56"/>
    </row>
    <row r="290" spans="1:9">
      <c r="A290" s="31"/>
      <c r="B290" s="27"/>
      <c r="C290" s="55"/>
      <c r="D290" s="55"/>
      <c r="E290" s="31"/>
      <c r="F290" s="27"/>
      <c r="G290" s="27"/>
      <c r="H290" s="31"/>
      <c r="I290" s="56"/>
    </row>
    <row r="291" spans="1:9">
      <c r="A291" s="31"/>
      <c r="B291" s="27"/>
      <c r="C291" s="55"/>
      <c r="D291" s="55"/>
      <c r="E291" s="31"/>
      <c r="F291" s="27"/>
      <c r="G291" s="27"/>
      <c r="H291" s="31"/>
      <c r="I291" s="56"/>
    </row>
    <row r="292" spans="1:9">
      <c r="A292" s="31"/>
      <c r="B292" s="27"/>
      <c r="C292" s="55"/>
      <c r="D292" s="55"/>
      <c r="E292" s="31"/>
      <c r="F292" s="27"/>
      <c r="G292" s="27"/>
      <c r="H292" s="31"/>
      <c r="I292" s="56"/>
    </row>
    <row r="293" spans="1:9">
      <c r="A293" s="31"/>
      <c r="B293" s="27"/>
      <c r="C293" s="55"/>
      <c r="D293" s="55"/>
      <c r="E293" s="31"/>
      <c r="F293" s="27"/>
      <c r="G293" s="27"/>
      <c r="H293" s="31"/>
      <c r="I293" s="56"/>
    </row>
    <row r="294" spans="1:9">
      <c r="A294" s="31"/>
      <c r="B294" s="27"/>
      <c r="C294" s="55"/>
      <c r="D294" s="55"/>
      <c r="E294" s="31"/>
      <c r="F294" s="27"/>
      <c r="G294" s="27"/>
      <c r="H294" s="31"/>
      <c r="I294" s="56"/>
    </row>
    <row r="295" spans="1:9">
      <c r="A295" s="31"/>
      <c r="B295" s="27"/>
      <c r="C295" s="55"/>
      <c r="D295" s="55"/>
      <c r="E295" s="31"/>
      <c r="F295" s="27"/>
      <c r="G295" s="27"/>
      <c r="H295" s="31"/>
      <c r="I295" s="56"/>
    </row>
    <row r="296" spans="1:9">
      <c r="A296" s="31"/>
      <c r="B296" s="27"/>
      <c r="C296" s="55"/>
      <c r="D296" s="55"/>
      <c r="E296" s="31"/>
      <c r="F296" s="27"/>
      <c r="G296" s="27"/>
      <c r="H296" s="31"/>
      <c r="I296" s="56"/>
    </row>
    <row r="297" spans="1:9">
      <c r="A297" s="31"/>
      <c r="B297" s="27"/>
      <c r="C297" s="55"/>
      <c r="D297" s="55"/>
      <c r="E297" s="31"/>
      <c r="F297" s="27"/>
      <c r="G297" s="27"/>
      <c r="H297" s="31"/>
      <c r="I297" s="56"/>
    </row>
    <row r="298" spans="1:9">
      <c r="A298" s="31"/>
      <c r="B298" s="27"/>
      <c r="C298" s="55"/>
      <c r="D298" s="55"/>
      <c r="E298" s="31"/>
      <c r="F298" s="27"/>
      <c r="G298" s="27"/>
      <c r="H298" s="31"/>
      <c r="I298" s="56"/>
    </row>
    <row r="299" spans="1:9">
      <c r="A299" s="31"/>
      <c r="B299" s="27"/>
      <c r="C299" s="55"/>
      <c r="D299" s="55"/>
      <c r="E299" s="31"/>
      <c r="F299" s="27"/>
      <c r="G299" s="27"/>
      <c r="H299" s="31"/>
      <c r="I299" s="56"/>
    </row>
    <row r="300" spans="1:9">
      <c r="A300" s="31"/>
      <c r="B300" s="27"/>
      <c r="C300" s="55"/>
      <c r="D300" s="55"/>
      <c r="E300" s="31"/>
      <c r="F300" s="27"/>
      <c r="G300" s="27"/>
      <c r="H300" s="31"/>
      <c r="I300" s="56"/>
    </row>
    <row r="301" spans="1:9">
      <c r="A301" s="31"/>
      <c r="B301" s="27"/>
      <c r="C301" s="55"/>
      <c r="D301" s="55"/>
      <c r="E301" s="31"/>
      <c r="F301" s="27"/>
      <c r="G301" s="27"/>
      <c r="H301" s="31"/>
      <c r="I301" s="56"/>
    </row>
    <row r="302" spans="1:9">
      <c r="A302" s="31"/>
      <c r="B302" s="27"/>
      <c r="C302" s="55"/>
      <c r="D302" s="55"/>
      <c r="E302" s="31"/>
      <c r="F302" s="27"/>
      <c r="G302" s="27"/>
      <c r="H302" s="31"/>
      <c r="I302" s="56"/>
    </row>
    <row r="303" spans="1:9">
      <c r="A303" s="31"/>
      <c r="B303" s="27"/>
      <c r="C303" s="55"/>
      <c r="D303" s="55"/>
      <c r="E303" s="31"/>
      <c r="F303" s="27"/>
      <c r="G303" s="27"/>
      <c r="H303" s="31"/>
      <c r="I303" s="56"/>
    </row>
    <row r="304" spans="1:9">
      <c r="A304" s="31"/>
      <c r="B304" s="27"/>
      <c r="C304" s="55"/>
      <c r="D304" s="55"/>
      <c r="E304" s="31"/>
      <c r="F304" s="27"/>
      <c r="G304" s="27"/>
      <c r="H304" s="31"/>
      <c r="I304" s="56"/>
    </row>
    <row r="305" spans="1:9">
      <c r="A305" s="31"/>
      <c r="B305" s="27"/>
      <c r="C305" s="55"/>
      <c r="D305" s="55"/>
      <c r="E305" s="31"/>
      <c r="F305" s="27"/>
      <c r="G305" s="27"/>
      <c r="H305" s="31"/>
      <c r="I305" s="56"/>
    </row>
    <row r="306" spans="1:9">
      <c r="A306" s="31"/>
      <c r="B306" s="27"/>
      <c r="C306" s="55"/>
      <c r="D306" s="55"/>
      <c r="E306" s="31"/>
      <c r="F306" s="27"/>
      <c r="G306" s="27"/>
      <c r="H306" s="31"/>
      <c r="I306" s="56"/>
    </row>
    <row r="307" spans="1:9">
      <c r="A307" s="31"/>
      <c r="B307" s="27"/>
      <c r="C307" s="55"/>
      <c r="D307" s="55"/>
      <c r="E307" s="31"/>
      <c r="F307" s="27"/>
      <c r="G307" s="27"/>
      <c r="H307" s="31"/>
      <c r="I307" s="56"/>
    </row>
    <row r="308" spans="1:9">
      <c r="A308" s="31"/>
      <c r="B308" s="27"/>
      <c r="C308" s="55"/>
      <c r="D308" s="55"/>
      <c r="E308" s="31"/>
      <c r="F308" s="27"/>
      <c r="G308" s="27"/>
      <c r="H308" s="31"/>
      <c r="I308" s="56"/>
    </row>
    <row r="309" spans="1:9">
      <c r="A309" s="31"/>
      <c r="B309" s="27"/>
      <c r="C309" s="55"/>
      <c r="D309" s="55"/>
      <c r="E309" s="31"/>
      <c r="F309" s="27"/>
      <c r="G309" s="27"/>
      <c r="H309" s="31"/>
      <c r="I309" s="56"/>
    </row>
    <row r="310" spans="1:9">
      <c r="A310" s="31"/>
      <c r="B310" s="27"/>
      <c r="C310" s="55"/>
      <c r="D310" s="55"/>
      <c r="E310" s="31"/>
      <c r="F310" s="27"/>
      <c r="G310" s="27"/>
      <c r="H310" s="31"/>
      <c r="I310" s="56"/>
    </row>
    <row r="311" spans="1:9">
      <c r="A311" s="31"/>
      <c r="B311" s="27"/>
      <c r="C311" s="55"/>
      <c r="D311" s="55"/>
      <c r="E311" s="31"/>
      <c r="F311" s="27"/>
      <c r="G311" s="27"/>
      <c r="H311" s="31"/>
      <c r="I311" s="56"/>
    </row>
    <row r="312" spans="1:9">
      <c r="A312" s="31"/>
      <c r="B312" s="27"/>
      <c r="C312" s="55"/>
      <c r="D312" s="55"/>
      <c r="E312" s="31"/>
      <c r="F312" s="27"/>
      <c r="G312" s="27"/>
      <c r="H312" s="31"/>
      <c r="I312" s="56"/>
    </row>
    <row r="313" spans="1:9">
      <c r="A313" s="31"/>
      <c r="B313" s="27"/>
      <c r="C313" s="55"/>
      <c r="D313" s="55"/>
      <c r="E313" s="31"/>
      <c r="F313" s="27"/>
      <c r="G313" s="27"/>
      <c r="H313" s="31"/>
      <c r="I313" s="56"/>
    </row>
    <row r="314" spans="1:9">
      <c r="A314" s="31"/>
      <c r="B314" s="27"/>
      <c r="C314" s="55"/>
      <c r="D314" s="55"/>
      <c r="E314" s="31"/>
      <c r="F314" s="27"/>
      <c r="G314" s="27"/>
      <c r="H314" s="31"/>
      <c r="I314" s="56"/>
    </row>
    <row r="315" spans="1:9">
      <c r="A315" s="31"/>
      <c r="B315" s="27"/>
      <c r="C315" s="55"/>
      <c r="D315" s="55"/>
      <c r="E315" s="31"/>
      <c r="F315" s="27"/>
      <c r="G315" s="27"/>
      <c r="H315" s="31"/>
      <c r="I315" s="56"/>
    </row>
    <row r="316" spans="1:9">
      <c r="A316" s="31"/>
      <c r="B316" s="27"/>
      <c r="C316" s="55"/>
      <c r="D316" s="55"/>
      <c r="E316" s="31"/>
      <c r="F316" s="27"/>
      <c r="G316" s="27"/>
      <c r="H316" s="31"/>
      <c r="I316" s="56"/>
    </row>
    <row r="317" spans="1:9">
      <c r="A317" s="31"/>
      <c r="B317" s="27"/>
      <c r="C317" s="55"/>
      <c r="D317" s="55"/>
      <c r="E317" s="31"/>
      <c r="F317" s="27"/>
      <c r="G317" s="27"/>
      <c r="H317" s="31"/>
      <c r="I317" s="56"/>
    </row>
    <row r="318" spans="1:9">
      <c r="A318" s="31"/>
      <c r="B318" s="27"/>
      <c r="C318" s="55"/>
      <c r="D318" s="55"/>
      <c r="E318" s="31"/>
      <c r="F318" s="27"/>
      <c r="G318" s="27"/>
      <c r="H318" s="31"/>
      <c r="I318" s="56"/>
    </row>
    <row r="319" spans="1:9">
      <c r="A319" s="31"/>
      <c r="B319" s="27"/>
      <c r="C319" s="55"/>
      <c r="D319" s="55"/>
      <c r="E319" s="31"/>
      <c r="F319" s="27"/>
      <c r="G319" s="27"/>
      <c r="H319" s="31"/>
      <c r="I319" s="56"/>
    </row>
    <row r="320" spans="1:9">
      <c r="A320" s="31"/>
      <c r="B320" s="27"/>
      <c r="C320" s="55"/>
      <c r="D320" s="55"/>
      <c r="E320" s="31"/>
      <c r="F320" s="27"/>
      <c r="G320" s="27"/>
      <c r="H320" s="31"/>
      <c r="I320" s="56"/>
    </row>
    <row r="321" spans="1:9">
      <c r="A321" s="31"/>
      <c r="B321" s="27"/>
      <c r="C321" s="55"/>
      <c r="D321" s="55"/>
      <c r="E321" s="31"/>
      <c r="F321" s="27"/>
      <c r="G321" s="27"/>
      <c r="H321" s="31"/>
      <c r="I321" s="56"/>
    </row>
    <row r="322" spans="1:9">
      <c r="A322" s="31"/>
      <c r="B322" s="27"/>
      <c r="C322" s="55"/>
      <c r="D322" s="55"/>
      <c r="E322" s="31"/>
      <c r="F322" s="27"/>
      <c r="G322" s="27"/>
      <c r="H322" s="31"/>
      <c r="I322" s="56"/>
    </row>
    <row r="323" spans="1:9">
      <c r="A323" s="31"/>
      <c r="B323" s="27"/>
      <c r="C323" s="55"/>
      <c r="D323" s="55"/>
      <c r="E323" s="31"/>
      <c r="F323" s="27"/>
      <c r="G323" s="27"/>
      <c r="H323" s="31"/>
      <c r="I323" s="56"/>
    </row>
    <row r="324" spans="1:9">
      <c r="A324" s="31"/>
      <c r="B324" s="27"/>
      <c r="C324" s="55"/>
      <c r="D324" s="55"/>
      <c r="E324" s="31"/>
      <c r="F324" s="27"/>
      <c r="G324" s="27"/>
      <c r="H324" s="31"/>
      <c r="I324" s="56"/>
    </row>
    <row r="325" spans="1:9">
      <c r="A325" s="31"/>
      <c r="B325" s="27"/>
      <c r="C325" s="55"/>
      <c r="D325" s="55"/>
      <c r="E325" s="31"/>
      <c r="F325" s="27"/>
      <c r="G325" s="27"/>
      <c r="H325" s="31"/>
      <c r="I325" s="56"/>
    </row>
    <row r="326" spans="1:9">
      <c r="A326" s="31"/>
      <c r="B326" s="27"/>
      <c r="C326" s="55"/>
      <c r="D326" s="55"/>
      <c r="E326" s="31"/>
      <c r="F326" s="27"/>
      <c r="G326" s="27"/>
      <c r="H326" s="31"/>
      <c r="I326" s="56"/>
    </row>
    <row r="327" spans="1:9">
      <c r="A327" s="31"/>
      <c r="B327" s="27"/>
      <c r="C327" s="55"/>
      <c r="D327" s="55"/>
      <c r="E327" s="31"/>
      <c r="F327" s="27"/>
      <c r="G327" s="27"/>
      <c r="H327" s="31"/>
      <c r="I327" s="56"/>
    </row>
    <row r="328" spans="1:9">
      <c r="A328" s="31"/>
      <c r="B328" s="27"/>
      <c r="C328" s="55"/>
      <c r="D328" s="55"/>
      <c r="E328" s="31"/>
      <c r="F328" s="27"/>
      <c r="G328" s="27"/>
      <c r="H328" s="31"/>
      <c r="I328" s="56"/>
    </row>
    <row r="329" spans="1:9">
      <c r="A329" s="31"/>
      <c r="B329" s="27"/>
      <c r="C329" s="55"/>
      <c r="D329" s="55"/>
      <c r="E329" s="31"/>
      <c r="F329" s="27"/>
      <c r="G329" s="27"/>
      <c r="H329" s="31"/>
      <c r="I329" s="56"/>
    </row>
    <row r="330" spans="1:9">
      <c r="A330" s="31"/>
      <c r="B330" s="27"/>
      <c r="C330" s="55"/>
      <c r="D330" s="55"/>
      <c r="E330" s="31"/>
      <c r="F330" s="27"/>
      <c r="G330" s="27"/>
      <c r="H330" s="31"/>
      <c r="I330" s="56"/>
    </row>
    <row r="331" spans="1:9">
      <c r="A331" s="31"/>
      <c r="B331" s="27"/>
      <c r="C331" s="55"/>
      <c r="D331" s="55"/>
      <c r="E331" s="31"/>
      <c r="F331" s="27"/>
      <c r="G331" s="27"/>
      <c r="H331" s="31"/>
      <c r="I331" s="56"/>
    </row>
    <row r="332" spans="1:9">
      <c r="A332" s="31"/>
      <c r="B332" s="27"/>
      <c r="C332" s="55"/>
      <c r="D332" s="55"/>
      <c r="E332" s="31"/>
      <c r="F332" s="27"/>
      <c r="G332" s="27"/>
      <c r="H332" s="31"/>
      <c r="I332" s="56"/>
    </row>
    <row r="333" spans="1:9">
      <c r="A333" s="31"/>
      <c r="B333" s="27"/>
      <c r="C333" s="55"/>
      <c r="D333" s="55"/>
      <c r="E333" s="31"/>
      <c r="F333" s="27"/>
      <c r="G333" s="27"/>
      <c r="H333" s="31"/>
      <c r="I333" s="56"/>
    </row>
    <row r="334" spans="1:9">
      <c r="A334" s="31"/>
      <c r="B334" s="27"/>
      <c r="C334" s="55"/>
      <c r="D334" s="55"/>
      <c r="E334" s="31"/>
      <c r="F334" s="27"/>
      <c r="G334" s="27"/>
      <c r="H334" s="31"/>
      <c r="I334" s="56"/>
    </row>
    <row r="335" spans="1:9">
      <c r="A335" s="31"/>
      <c r="B335" s="27"/>
      <c r="C335" s="55"/>
      <c r="D335" s="55"/>
      <c r="E335" s="31"/>
      <c r="F335" s="27"/>
      <c r="G335" s="27"/>
      <c r="H335" s="31"/>
      <c r="I335" s="56"/>
    </row>
    <row r="336" spans="1:9">
      <c r="A336" s="31"/>
      <c r="B336" s="27"/>
      <c r="C336" s="55"/>
      <c r="D336" s="55"/>
      <c r="E336" s="31"/>
      <c r="F336" s="27"/>
      <c r="G336" s="27"/>
      <c r="H336" s="31"/>
      <c r="I336" s="56"/>
    </row>
    <row r="337" spans="1:9">
      <c r="A337" s="31"/>
      <c r="B337" s="27"/>
      <c r="C337" s="55"/>
      <c r="D337" s="55"/>
      <c r="E337" s="31"/>
      <c r="F337" s="27"/>
      <c r="G337" s="27"/>
      <c r="H337" s="31"/>
      <c r="I337" s="56"/>
    </row>
    <row r="338" spans="1:9">
      <c r="A338" s="31"/>
      <c r="B338" s="27"/>
      <c r="C338" s="55"/>
      <c r="D338" s="55"/>
      <c r="E338" s="31"/>
      <c r="F338" s="27"/>
      <c r="G338" s="27"/>
      <c r="H338" s="31"/>
      <c r="I338" s="56"/>
    </row>
    <row r="339" spans="1:9">
      <c r="A339" s="31"/>
      <c r="B339" s="27"/>
      <c r="C339" s="55"/>
      <c r="D339" s="55"/>
      <c r="E339" s="31"/>
      <c r="F339" s="27"/>
      <c r="G339" s="27"/>
      <c r="H339" s="31"/>
      <c r="I339" s="56"/>
    </row>
    <row r="340" spans="1:9">
      <c r="A340" s="31"/>
      <c r="B340" s="27"/>
      <c r="C340" s="55"/>
      <c r="D340" s="55"/>
      <c r="E340" s="31"/>
      <c r="F340" s="27"/>
      <c r="G340" s="27"/>
      <c r="H340" s="31"/>
      <c r="I340" s="56"/>
    </row>
    <row r="341" spans="1:9">
      <c r="A341" s="31"/>
      <c r="B341" s="27"/>
      <c r="C341" s="55"/>
      <c r="D341" s="55"/>
      <c r="E341" s="31"/>
      <c r="F341" s="27"/>
      <c r="G341" s="27"/>
      <c r="H341" s="31"/>
      <c r="I341" s="56"/>
    </row>
    <row r="342" spans="1:9">
      <c r="A342" s="31"/>
      <c r="B342" s="27"/>
      <c r="C342" s="55"/>
      <c r="D342" s="55"/>
      <c r="E342" s="31"/>
      <c r="F342" s="27"/>
      <c r="G342" s="27"/>
      <c r="H342" s="31"/>
      <c r="I342" s="56"/>
    </row>
    <row r="343" spans="1:9">
      <c r="A343" s="31"/>
      <c r="B343" s="27"/>
      <c r="C343" s="55"/>
      <c r="D343" s="55"/>
      <c r="E343" s="31"/>
      <c r="F343" s="27"/>
      <c r="G343" s="27"/>
      <c r="H343" s="31"/>
      <c r="I343" s="56"/>
    </row>
    <row r="344" spans="1:9">
      <c r="A344" s="31"/>
      <c r="B344" s="27"/>
      <c r="C344" s="55"/>
      <c r="D344" s="55"/>
      <c r="E344" s="31"/>
      <c r="F344" s="27"/>
      <c r="G344" s="27"/>
      <c r="H344" s="31"/>
      <c r="I344" s="56"/>
    </row>
    <row r="345" spans="1:9">
      <c r="A345" s="31"/>
      <c r="B345" s="27"/>
      <c r="C345" s="55"/>
      <c r="D345" s="55"/>
      <c r="E345" s="31"/>
      <c r="F345" s="27"/>
      <c r="G345" s="27"/>
      <c r="H345" s="31"/>
      <c r="I345" s="56"/>
    </row>
    <row r="346" spans="1:9">
      <c r="A346" s="31"/>
      <c r="B346" s="27"/>
      <c r="C346" s="55"/>
      <c r="D346" s="55"/>
      <c r="E346" s="31"/>
      <c r="F346" s="27"/>
      <c r="G346" s="27"/>
      <c r="H346" s="31"/>
      <c r="I346" s="56"/>
    </row>
    <row r="347" spans="1:9">
      <c r="A347" s="31"/>
      <c r="B347" s="27"/>
      <c r="C347" s="55"/>
      <c r="D347" s="55"/>
      <c r="E347" s="31"/>
      <c r="F347" s="27"/>
      <c r="G347" s="27"/>
      <c r="H347" s="31"/>
      <c r="I347" s="56"/>
    </row>
    <row r="348" spans="1:9">
      <c r="A348" s="31"/>
      <c r="B348" s="27"/>
      <c r="C348" s="55"/>
      <c r="D348" s="55"/>
      <c r="E348" s="31"/>
      <c r="F348" s="27"/>
      <c r="G348" s="27"/>
      <c r="H348" s="31"/>
      <c r="I348" s="56"/>
    </row>
    <row r="349" spans="1:9">
      <c r="A349" s="31"/>
      <c r="B349" s="27"/>
      <c r="C349" s="55"/>
      <c r="D349" s="55"/>
      <c r="E349" s="31"/>
      <c r="F349" s="27"/>
      <c r="G349" s="27"/>
      <c r="H349" s="31"/>
      <c r="I349" s="56"/>
    </row>
    <row r="350" spans="1:9">
      <c r="A350" s="31"/>
      <c r="B350" s="27"/>
      <c r="C350" s="55"/>
      <c r="D350" s="55"/>
      <c r="E350" s="31"/>
      <c r="F350" s="27"/>
      <c r="G350" s="27"/>
      <c r="H350" s="31"/>
      <c r="I350" s="56"/>
    </row>
    <row r="351" spans="1:9">
      <c r="A351" s="31"/>
      <c r="B351" s="27"/>
      <c r="C351" s="55"/>
      <c r="D351" s="55"/>
      <c r="E351" s="31"/>
      <c r="F351" s="27"/>
      <c r="G351" s="27"/>
      <c r="H351" s="31"/>
      <c r="I351" s="56"/>
    </row>
    <row r="352" spans="1:9">
      <c r="A352" s="31"/>
      <c r="B352" s="27"/>
      <c r="C352" s="55"/>
      <c r="D352" s="55"/>
      <c r="E352" s="31"/>
      <c r="F352" s="27"/>
      <c r="G352" s="27"/>
      <c r="H352" s="31"/>
      <c r="I352" s="56"/>
    </row>
    <row r="353" spans="1:9">
      <c r="A353" s="31"/>
      <c r="B353" s="27"/>
      <c r="C353" s="55"/>
      <c r="D353" s="55"/>
      <c r="E353" s="31"/>
      <c r="F353" s="27"/>
      <c r="G353" s="27"/>
      <c r="H353" s="31"/>
      <c r="I353" s="56"/>
    </row>
    <row r="354" spans="1:9">
      <c r="A354" s="31"/>
      <c r="B354" s="27"/>
      <c r="C354" s="55"/>
      <c r="D354" s="55"/>
      <c r="E354" s="31"/>
      <c r="F354" s="27"/>
      <c r="G354" s="27"/>
      <c r="H354" s="31"/>
      <c r="I354" s="56"/>
    </row>
    <row r="355" spans="1:9">
      <c r="A355" s="31"/>
      <c r="B355" s="27"/>
      <c r="C355" s="55"/>
      <c r="D355" s="55"/>
      <c r="E355" s="31"/>
      <c r="F355" s="27"/>
      <c r="G355" s="27"/>
      <c r="H355" s="31"/>
      <c r="I355" s="56"/>
    </row>
    <row r="356" spans="1:9">
      <c r="A356" s="31"/>
      <c r="B356" s="27"/>
      <c r="C356" s="55"/>
      <c r="D356" s="55"/>
      <c r="E356" s="31"/>
      <c r="F356" s="27"/>
      <c r="G356" s="27"/>
      <c r="H356" s="31"/>
      <c r="I356" s="56"/>
    </row>
    <row r="357" spans="1:9">
      <c r="A357" s="31"/>
      <c r="B357" s="27"/>
      <c r="C357" s="55"/>
      <c r="D357" s="55"/>
      <c r="E357" s="31"/>
      <c r="F357" s="27"/>
      <c r="G357" s="27"/>
      <c r="H357" s="31"/>
      <c r="I357" s="56"/>
    </row>
    <row r="358" spans="1:9">
      <c r="A358" s="31"/>
      <c r="B358" s="27"/>
      <c r="C358" s="55"/>
      <c r="D358" s="55"/>
      <c r="E358" s="31"/>
      <c r="F358" s="27"/>
      <c r="G358" s="27"/>
      <c r="H358" s="31"/>
      <c r="I358" s="56"/>
    </row>
    <row r="359" spans="1:9">
      <c r="A359" s="31"/>
      <c r="B359" s="27"/>
      <c r="C359" s="55"/>
      <c r="D359" s="55"/>
      <c r="E359" s="31"/>
      <c r="F359" s="27"/>
      <c r="G359" s="27"/>
      <c r="H359" s="31"/>
      <c r="I359" s="56"/>
    </row>
    <row r="360" spans="1:9">
      <c r="A360" s="31"/>
      <c r="B360" s="27"/>
      <c r="C360" s="55"/>
      <c r="D360" s="55"/>
      <c r="E360" s="31"/>
      <c r="F360" s="27"/>
      <c r="G360" s="27"/>
      <c r="H360" s="31"/>
      <c r="I360" s="56"/>
    </row>
    <row r="361" spans="1:9">
      <c r="A361" s="31"/>
      <c r="B361" s="27"/>
      <c r="C361" s="55"/>
      <c r="D361" s="55"/>
      <c r="E361" s="31"/>
      <c r="F361" s="27"/>
      <c r="G361" s="27"/>
      <c r="H361" s="31"/>
      <c r="I361" s="56"/>
    </row>
    <row r="362" spans="1:9">
      <c r="A362" s="31"/>
      <c r="B362" s="27"/>
      <c r="C362" s="55"/>
      <c r="D362" s="55"/>
      <c r="E362" s="31"/>
      <c r="F362" s="27"/>
      <c r="G362" s="27"/>
      <c r="H362" s="31"/>
      <c r="I362" s="56"/>
    </row>
    <row r="363" spans="1:9">
      <c r="A363" s="31"/>
      <c r="B363" s="27"/>
      <c r="C363" s="55"/>
      <c r="D363" s="55"/>
      <c r="E363" s="31"/>
      <c r="F363" s="27"/>
      <c r="G363" s="27"/>
      <c r="H363" s="31"/>
      <c r="I363" s="56"/>
    </row>
    <row r="364" spans="1:9">
      <c r="A364" s="31"/>
      <c r="B364" s="27"/>
      <c r="C364" s="55"/>
      <c r="D364" s="55"/>
      <c r="E364" s="31"/>
      <c r="F364" s="27"/>
      <c r="G364" s="27"/>
      <c r="H364" s="31"/>
      <c r="I364" s="56"/>
    </row>
    <row r="365" spans="1:9">
      <c r="A365" s="31"/>
      <c r="B365" s="27"/>
      <c r="C365" s="55"/>
      <c r="D365" s="55"/>
      <c r="E365" s="31"/>
      <c r="F365" s="27"/>
      <c r="G365" s="27"/>
      <c r="H365" s="31"/>
      <c r="I365" s="56"/>
    </row>
    <row r="366" spans="1:9">
      <c r="A366" s="31"/>
      <c r="B366" s="27"/>
      <c r="C366" s="55"/>
      <c r="D366" s="55"/>
      <c r="E366" s="31"/>
      <c r="F366" s="27"/>
      <c r="G366" s="27"/>
      <c r="H366" s="31"/>
      <c r="I366" s="56"/>
    </row>
    <row r="367" spans="1:9">
      <c r="A367" s="31"/>
      <c r="B367" s="27"/>
      <c r="C367" s="55"/>
      <c r="D367" s="55"/>
      <c r="E367" s="31"/>
      <c r="F367" s="27"/>
      <c r="G367" s="27"/>
      <c r="H367" s="31"/>
      <c r="I367" s="56"/>
    </row>
    <row r="368" spans="1:9">
      <c r="A368" s="31"/>
      <c r="B368" s="27"/>
      <c r="C368" s="55"/>
      <c r="D368" s="55"/>
      <c r="E368" s="31"/>
      <c r="F368" s="27"/>
      <c r="G368" s="27"/>
      <c r="H368" s="31"/>
      <c r="I368" s="56"/>
    </row>
    <row r="369" spans="1:9">
      <c r="A369" s="31"/>
      <c r="B369" s="27"/>
      <c r="C369" s="55"/>
      <c r="D369" s="55"/>
      <c r="E369" s="31"/>
      <c r="F369" s="27"/>
      <c r="G369" s="27"/>
      <c r="H369" s="31"/>
      <c r="I369" s="56"/>
    </row>
    <row r="370" spans="1:9">
      <c r="A370" s="31"/>
      <c r="B370" s="27"/>
      <c r="C370" s="55"/>
      <c r="D370" s="55"/>
      <c r="E370" s="31"/>
      <c r="F370" s="27"/>
      <c r="G370" s="27"/>
      <c r="H370" s="31"/>
      <c r="I370" s="56"/>
    </row>
    <row r="371" spans="1:9">
      <c r="A371" s="31"/>
      <c r="B371" s="27"/>
      <c r="C371" s="55"/>
      <c r="D371" s="55"/>
      <c r="E371" s="31"/>
      <c r="F371" s="27"/>
      <c r="G371" s="27"/>
      <c r="H371" s="31"/>
      <c r="I371" s="56"/>
    </row>
    <row r="372" spans="1:9">
      <c r="A372" s="31"/>
      <c r="B372" s="27"/>
      <c r="C372" s="55"/>
      <c r="D372" s="55"/>
      <c r="E372" s="31"/>
      <c r="F372" s="27"/>
      <c r="G372" s="27"/>
      <c r="H372" s="31"/>
      <c r="I372" s="56"/>
    </row>
    <row r="373" spans="1:9">
      <c r="A373" s="31"/>
      <c r="B373" s="27"/>
      <c r="C373" s="55"/>
      <c r="D373" s="55"/>
      <c r="E373" s="31"/>
      <c r="F373" s="27"/>
      <c r="G373" s="27"/>
      <c r="H373" s="31"/>
      <c r="I373" s="56"/>
    </row>
    <row r="374" spans="1:9">
      <c r="A374" s="31"/>
      <c r="B374" s="27"/>
      <c r="C374" s="55"/>
      <c r="D374" s="55"/>
      <c r="E374" s="31"/>
      <c r="F374" s="27"/>
      <c r="G374" s="27"/>
      <c r="H374" s="31"/>
      <c r="I374" s="56"/>
    </row>
    <row r="375" spans="1:9">
      <c r="A375" s="31"/>
      <c r="B375" s="27"/>
      <c r="C375" s="55"/>
      <c r="D375" s="55"/>
      <c r="E375" s="31"/>
      <c r="F375" s="27"/>
      <c r="G375" s="27"/>
      <c r="H375" s="31"/>
      <c r="I375" s="56"/>
    </row>
    <row r="376" spans="1:9">
      <c r="A376" s="31"/>
      <c r="B376" s="27"/>
      <c r="C376" s="55"/>
      <c r="D376" s="55"/>
      <c r="E376" s="31"/>
      <c r="F376" s="27"/>
      <c r="G376" s="27"/>
      <c r="H376" s="31"/>
      <c r="I376" s="56"/>
    </row>
    <row r="377" spans="1:9">
      <c r="A377" s="31"/>
      <c r="B377" s="27"/>
      <c r="C377" s="55"/>
      <c r="D377" s="55"/>
      <c r="E377" s="31"/>
      <c r="F377" s="27"/>
      <c r="G377" s="27"/>
      <c r="H377" s="31"/>
      <c r="I377" s="56"/>
    </row>
    <row r="378" spans="1:9">
      <c r="A378" s="31"/>
      <c r="B378" s="27"/>
      <c r="C378" s="55"/>
      <c r="D378" s="55"/>
      <c r="E378" s="31"/>
      <c r="F378" s="27"/>
      <c r="G378" s="27"/>
      <c r="H378" s="31"/>
      <c r="I378" s="56"/>
    </row>
    <row r="379" spans="1:9">
      <c r="A379" s="31"/>
      <c r="B379" s="27"/>
      <c r="C379" s="55"/>
      <c r="D379" s="55"/>
      <c r="E379" s="31"/>
      <c r="F379" s="27"/>
      <c r="G379" s="27"/>
      <c r="H379" s="31"/>
      <c r="I379" s="56"/>
    </row>
    <row r="380" spans="1:9">
      <c r="A380" s="31"/>
      <c r="B380" s="27"/>
      <c r="C380" s="55"/>
      <c r="D380" s="55"/>
      <c r="E380" s="31"/>
      <c r="F380" s="27"/>
      <c r="G380" s="27"/>
      <c r="H380" s="31"/>
      <c r="I380" s="56"/>
    </row>
    <row r="381" spans="1:9">
      <c r="A381" s="31"/>
      <c r="B381" s="27"/>
      <c r="C381" s="55"/>
      <c r="D381" s="55"/>
      <c r="E381" s="31"/>
      <c r="F381" s="27"/>
      <c r="G381" s="27"/>
      <c r="H381" s="31"/>
      <c r="I381" s="56"/>
    </row>
    <row r="382" spans="1:9">
      <c r="A382" s="31"/>
      <c r="B382" s="27"/>
      <c r="C382" s="55"/>
      <c r="D382" s="55"/>
      <c r="E382" s="31"/>
      <c r="F382" s="27"/>
      <c r="G382" s="27"/>
      <c r="H382" s="31"/>
      <c r="I382" s="56"/>
    </row>
    <row r="383" spans="1:9">
      <c r="A383" s="31"/>
      <c r="B383" s="27"/>
      <c r="C383" s="55"/>
      <c r="D383" s="55"/>
      <c r="E383" s="31"/>
      <c r="F383" s="27"/>
      <c r="G383" s="27"/>
      <c r="H383" s="31"/>
      <c r="I383" s="56"/>
    </row>
    <row r="384" spans="1:9">
      <c r="A384" s="31"/>
      <c r="B384" s="27"/>
      <c r="C384" s="55"/>
      <c r="D384" s="55"/>
      <c r="E384" s="31"/>
      <c r="F384" s="27"/>
      <c r="G384" s="27"/>
      <c r="H384" s="31"/>
      <c r="I384" s="56"/>
    </row>
    <row r="385" spans="1:9">
      <c r="A385" s="31"/>
      <c r="B385" s="27"/>
      <c r="C385" s="55"/>
      <c r="D385" s="55"/>
      <c r="E385" s="31"/>
      <c r="F385" s="27"/>
      <c r="G385" s="27"/>
      <c r="H385" s="31"/>
      <c r="I385" s="56"/>
    </row>
    <row r="386" spans="1:9">
      <c r="A386" s="31"/>
      <c r="B386" s="27"/>
      <c r="C386" s="55"/>
      <c r="D386" s="55"/>
      <c r="E386" s="31"/>
      <c r="F386" s="27"/>
      <c r="G386" s="27"/>
      <c r="H386" s="31"/>
      <c r="I386" s="56"/>
    </row>
    <row r="387" spans="1:9">
      <c r="A387" s="31"/>
      <c r="B387" s="27"/>
      <c r="C387" s="55"/>
      <c r="D387" s="55"/>
      <c r="E387" s="31"/>
      <c r="F387" s="27"/>
      <c r="G387" s="27"/>
      <c r="H387" s="31"/>
      <c r="I387" s="56"/>
    </row>
    <row r="388" spans="1:9">
      <c r="A388" s="31"/>
      <c r="B388" s="27"/>
      <c r="C388" s="55"/>
      <c r="D388" s="55"/>
      <c r="E388" s="31"/>
      <c r="F388" s="27"/>
      <c r="G388" s="27"/>
      <c r="H388" s="31"/>
      <c r="I388" s="56"/>
    </row>
    <row r="389" spans="1:9">
      <c r="A389" s="31"/>
      <c r="B389" s="27"/>
      <c r="C389" s="55"/>
      <c r="D389" s="55"/>
      <c r="E389" s="31"/>
      <c r="F389" s="27"/>
      <c r="G389" s="27"/>
      <c r="H389" s="31"/>
      <c r="I389" s="56"/>
    </row>
    <row r="390" spans="1:9">
      <c r="A390" s="31"/>
      <c r="B390" s="27"/>
      <c r="C390" s="55"/>
      <c r="D390" s="55"/>
      <c r="E390" s="31"/>
      <c r="F390" s="27"/>
      <c r="G390" s="27"/>
      <c r="H390" s="31"/>
      <c r="I390" s="56"/>
    </row>
    <row r="391" spans="1:9">
      <c r="A391" s="31"/>
      <c r="B391" s="27"/>
      <c r="C391" s="55"/>
      <c r="D391" s="55"/>
      <c r="E391" s="31"/>
      <c r="F391" s="27"/>
      <c r="G391" s="27"/>
      <c r="H391" s="31"/>
      <c r="I391" s="56"/>
    </row>
    <row r="392" spans="1:9">
      <c r="A392" s="31"/>
      <c r="B392" s="27"/>
      <c r="C392" s="55"/>
      <c r="D392" s="55"/>
      <c r="E392" s="31"/>
      <c r="F392" s="27"/>
      <c r="G392" s="27"/>
      <c r="H392" s="31"/>
      <c r="I392" s="56"/>
    </row>
    <row r="393" spans="1:9">
      <c r="A393" s="31"/>
      <c r="B393" s="27"/>
      <c r="C393" s="55"/>
      <c r="D393" s="55"/>
      <c r="E393" s="31"/>
      <c r="F393" s="27"/>
      <c r="G393" s="27"/>
      <c r="H393" s="31"/>
      <c r="I393" s="56"/>
    </row>
    <row r="394" spans="1:9">
      <c r="A394" s="31"/>
      <c r="B394" s="27"/>
      <c r="C394" s="55"/>
      <c r="D394" s="55"/>
      <c r="E394" s="31"/>
      <c r="F394" s="27"/>
      <c r="G394" s="27"/>
      <c r="H394" s="31"/>
      <c r="I394" s="56"/>
    </row>
    <row r="395" spans="1:9">
      <c r="A395" s="31"/>
      <c r="B395" s="27"/>
      <c r="C395" s="55"/>
      <c r="D395" s="55"/>
      <c r="E395" s="31"/>
      <c r="F395" s="27"/>
      <c r="G395" s="27"/>
      <c r="H395" s="31"/>
      <c r="I395" s="56"/>
    </row>
    <row r="396" spans="1:9">
      <c r="A396" s="31"/>
      <c r="B396" s="27"/>
      <c r="C396" s="55"/>
      <c r="D396" s="55"/>
      <c r="E396" s="31"/>
      <c r="F396" s="27"/>
      <c r="G396" s="27"/>
      <c r="H396" s="31"/>
      <c r="I396" s="56"/>
    </row>
    <row r="397" spans="1:9">
      <c r="A397" s="31"/>
      <c r="B397" s="27"/>
      <c r="C397" s="55"/>
      <c r="D397" s="55"/>
      <c r="E397" s="31"/>
      <c r="F397" s="27"/>
      <c r="G397" s="27"/>
      <c r="H397" s="31"/>
      <c r="I397" s="56"/>
    </row>
    <row r="398" spans="1:9">
      <c r="A398" s="31"/>
      <c r="B398" s="27"/>
      <c r="C398" s="55"/>
      <c r="D398" s="55"/>
      <c r="E398" s="31"/>
      <c r="F398" s="27"/>
      <c r="G398" s="27"/>
      <c r="H398" s="31"/>
      <c r="I398" s="56"/>
    </row>
    <row r="399" spans="1:9">
      <c r="A399" s="31"/>
      <c r="B399" s="27"/>
      <c r="C399" s="55"/>
      <c r="D399" s="55"/>
      <c r="E399" s="31"/>
      <c r="F399" s="27"/>
      <c r="G399" s="27"/>
      <c r="H399" s="31"/>
      <c r="I399" s="56"/>
    </row>
    <row r="400" spans="1:9">
      <c r="A400" s="31"/>
      <c r="B400" s="27"/>
      <c r="C400" s="55"/>
      <c r="D400" s="55"/>
      <c r="E400" s="31"/>
      <c r="F400" s="27"/>
      <c r="G400" s="27"/>
      <c r="H400" s="31"/>
      <c r="I400" s="56"/>
    </row>
    <row r="401" spans="1:9">
      <c r="A401" s="31"/>
      <c r="B401" s="27"/>
      <c r="C401" s="55"/>
      <c r="D401" s="55"/>
      <c r="E401" s="31"/>
      <c r="F401" s="27"/>
      <c r="G401" s="27"/>
      <c r="H401" s="31"/>
      <c r="I401" s="56"/>
    </row>
    <row r="402" spans="1:9">
      <c r="A402" s="31"/>
      <c r="B402" s="27"/>
      <c r="C402" s="55"/>
      <c r="D402" s="55"/>
      <c r="E402" s="31"/>
      <c r="F402" s="27"/>
      <c r="G402" s="27"/>
      <c r="H402" s="31"/>
      <c r="I402" s="56"/>
    </row>
    <row r="403" spans="1:9">
      <c r="A403" s="31"/>
      <c r="B403" s="27"/>
      <c r="C403" s="55"/>
      <c r="D403" s="55"/>
      <c r="E403" s="31"/>
      <c r="F403" s="27"/>
      <c r="G403" s="27"/>
      <c r="H403" s="31"/>
      <c r="I403" s="56"/>
    </row>
    <row r="404" spans="1:9">
      <c r="A404" s="31"/>
      <c r="B404" s="27"/>
      <c r="C404" s="55"/>
      <c r="D404" s="55"/>
      <c r="E404" s="31"/>
      <c r="F404" s="27"/>
      <c r="G404" s="27"/>
      <c r="H404" s="31"/>
      <c r="I404" s="56"/>
    </row>
    <row r="405" spans="1:9">
      <c r="A405" s="31"/>
      <c r="B405" s="27"/>
      <c r="C405" s="55"/>
      <c r="D405" s="55"/>
      <c r="E405" s="31"/>
      <c r="F405" s="27"/>
      <c r="G405" s="27"/>
      <c r="H405" s="31"/>
      <c r="I405" s="56"/>
    </row>
    <row r="406" spans="1:9">
      <c r="A406" s="31"/>
      <c r="B406" s="27"/>
      <c r="C406" s="55"/>
      <c r="D406" s="55"/>
      <c r="E406" s="31"/>
      <c r="F406" s="27"/>
      <c r="G406" s="27"/>
      <c r="H406" s="31"/>
      <c r="I406" s="56"/>
    </row>
    <row r="407" spans="1:9">
      <c r="A407" s="31"/>
      <c r="B407" s="27"/>
      <c r="C407" s="55"/>
      <c r="D407" s="55"/>
      <c r="E407" s="31"/>
      <c r="F407" s="27"/>
      <c r="G407" s="27"/>
      <c r="H407" s="31"/>
      <c r="I407" s="56"/>
    </row>
    <row r="408" spans="1:9">
      <c r="A408" s="31"/>
      <c r="B408" s="27"/>
      <c r="C408" s="55"/>
      <c r="D408" s="55"/>
      <c r="E408" s="31"/>
      <c r="F408" s="27"/>
      <c r="G408" s="27"/>
      <c r="H408" s="31"/>
      <c r="I408" s="56"/>
    </row>
    <row r="409" spans="1:9">
      <c r="A409" s="31"/>
      <c r="B409" s="27"/>
      <c r="C409" s="55"/>
      <c r="D409" s="55"/>
      <c r="E409" s="31"/>
      <c r="F409" s="27"/>
      <c r="G409" s="27"/>
      <c r="H409" s="31"/>
      <c r="I409" s="56"/>
    </row>
    <row r="410" spans="1:9">
      <c r="A410" s="31"/>
      <c r="B410" s="27"/>
      <c r="C410" s="55"/>
      <c r="D410" s="55"/>
      <c r="E410" s="31"/>
      <c r="F410" s="27"/>
      <c r="G410" s="27"/>
      <c r="H410" s="31"/>
      <c r="I410" s="56"/>
    </row>
    <row r="411" spans="1:9">
      <c r="A411" s="31"/>
      <c r="B411" s="27"/>
      <c r="C411" s="55"/>
      <c r="D411" s="55"/>
      <c r="E411" s="31"/>
      <c r="F411" s="27"/>
      <c r="G411" s="27"/>
      <c r="H411" s="31"/>
      <c r="I411" s="56"/>
    </row>
    <row r="412" spans="1:9">
      <c r="A412" s="31"/>
      <c r="B412" s="27"/>
      <c r="C412" s="55"/>
      <c r="D412" s="55"/>
      <c r="E412" s="31"/>
      <c r="F412" s="27"/>
      <c r="G412" s="27"/>
      <c r="H412" s="31"/>
      <c r="I412" s="56"/>
    </row>
    <row r="413" spans="1:9">
      <c r="A413" s="31"/>
      <c r="B413" s="27"/>
      <c r="C413" s="55"/>
      <c r="D413" s="55"/>
      <c r="E413" s="31"/>
      <c r="F413" s="27"/>
      <c r="G413" s="27"/>
      <c r="H413" s="31"/>
      <c r="I413" s="56"/>
    </row>
    <row r="414" spans="1:9">
      <c r="A414" s="31"/>
      <c r="B414" s="27"/>
      <c r="C414" s="55"/>
      <c r="D414" s="55"/>
      <c r="E414" s="31"/>
      <c r="F414" s="27"/>
      <c r="G414" s="27"/>
      <c r="H414" s="31"/>
      <c r="I414" s="56"/>
    </row>
    <row r="415" spans="1:9">
      <c r="A415" s="31"/>
      <c r="B415" s="27"/>
      <c r="C415" s="55"/>
      <c r="D415" s="55"/>
      <c r="E415" s="31"/>
      <c r="F415" s="27"/>
      <c r="G415" s="27"/>
      <c r="H415" s="31"/>
      <c r="I415" s="56"/>
    </row>
    <row r="416" spans="1:9">
      <c r="A416" s="31"/>
      <c r="B416" s="27"/>
      <c r="C416" s="55"/>
      <c r="D416" s="55"/>
      <c r="E416" s="31"/>
      <c r="F416" s="27"/>
      <c r="G416" s="27"/>
      <c r="H416" s="31"/>
      <c r="I416" s="56"/>
    </row>
    <row r="417" spans="1:9">
      <c r="A417" s="31"/>
      <c r="B417" s="27"/>
      <c r="C417" s="55"/>
      <c r="D417" s="55"/>
      <c r="E417" s="31"/>
      <c r="F417" s="27"/>
      <c r="G417" s="27"/>
      <c r="H417" s="31"/>
      <c r="I417" s="56"/>
    </row>
    <row r="418" spans="1:9">
      <c r="A418" s="31"/>
      <c r="B418" s="27"/>
      <c r="C418" s="55"/>
      <c r="D418" s="55"/>
      <c r="E418" s="31"/>
      <c r="F418" s="27"/>
      <c r="G418" s="27"/>
      <c r="H418" s="31"/>
      <c r="I418" s="56"/>
    </row>
    <row r="419" spans="1:9">
      <c r="A419" s="31"/>
      <c r="B419" s="27"/>
      <c r="C419" s="55"/>
      <c r="D419" s="55"/>
      <c r="E419" s="31"/>
      <c r="F419" s="27"/>
      <c r="G419" s="27"/>
      <c r="H419" s="31"/>
      <c r="I419" s="56"/>
    </row>
    <row r="420" spans="1:9">
      <c r="A420" s="31"/>
      <c r="B420" s="27"/>
      <c r="C420" s="55"/>
      <c r="D420" s="55"/>
      <c r="E420" s="31"/>
      <c r="F420" s="27"/>
      <c r="G420" s="27"/>
      <c r="H420" s="31"/>
      <c r="I420" s="56"/>
    </row>
    <row r="421" spans="1:9">
      <c r="A421" s="31"/>
      <c r="B421" s="27"/>
      <c r="C421" s="55"/>
      <c r="D421" s="55"/>
      <c r="E421" s="31"/>
      <c r="F421" s="27"/>
      <c r="G421" s="27"/>
      <c r="H421" s="31"/>
      <c r="I421" s="56"/>
    </row>
    <row r="422" spans="1:9">
      <c r="A422" s="31"/>
      <c r="B422" s="27"/>
      <c r="C422" s="55"/>
      <c r="D422" s="55"/>
      <c r="E422" s="31"/>
      <c r="F422" s="27"/>
      <c r="G422" s="27"/>
      <c r="H422" s="31"/>
      <c r="I422" s="56"/>
    </row>
    <row r="423" spans="1:9">
      <c r="A423" s="31"/>
      <c r="B423" s="27"/>
      <c r="C423" s="55"/>
      <c r="D423" s="55"/>
      <c r="E423" s="31"/>
      <c r="F423" s="27"/>
      <c r="G423" s="27"/>
      <c r="H423" s="31"/>
      <c r="I423" s="56"/>
    </row>
    <row r="424" spans="1:9">
      <c r="A424" s="31"/>
      <c r="B424" s="27"/>
      <c r="C424" s="55"/>
      <c r="D424" s="55"/>
      <c r="E424" s="31"/>
      <c r="F424" s="27"/>
      <c r="G424" s="27"/>
      <c r="H424" s="31"/>
      <c r="I424" s="56"/>
    </row>
    <row r="425" spans="1:9">
      <c r="A425" s="31"/>
      <c r="B425" s="27"/>
      <c r="C425" s="55"/>
      <c r="D425" s="55"/>
      <c r="E425" s="31"/>
      <c r="F425" s="27"/>
      <c r="G425" s="27"/>
      <c r="H425" s="31"/>
      <c r="I425" s="56"/>
    </row>
    <row r="426" spans="1:9">
      <c r="A426" s="31"/>
      <c r="B426" s="27"/>
      <c r="C426" s="55"/>
      <c r="D426" s="55"/>
      <c r="E426" s="31"/>
      <c r="F426" s="27"/>
      <c r="G426" s="27"/>
      <c r="H426" s="31"/>
      <c r="I426" s="56"/>
    </row>
    <row r="427" spans="1:9">
      <c r="A427" s="31"/>
      <c r="B427" s="27"/>
      <c r="C427" s="55"/>
      <c r="D427" s="55"/>
      <c r="E427" s="31"/>
      <c r="F427" s="27"/>
      <c r="G427" s="27"/>
      <c r="H427" s="31"/>
      <c r="I427" s="56"/>
    </row>
    <row r="428" spans="1:9">
      <c r="A428" s="31"/>
      <c r="B428" s="27"/>
      <c r="C428" s="55"/>
      <c r="D428" s="55"/>
      <c r="E428" s="31"/>
      <c r="F428" s="27"/>
      <c r="G428" s="27"/>
      <c r="H428" s="31"/>
      <c r="I428" s="56"/>
    </row>
    <row r="429" spans="1:9">
      <c r="A429" s="31"/>
      <c r="B429" s="27"/>
      <c r="C429" s="55"/>
      <c r="D429" s="55"/>
      <c r="E429" s="31"/>
      <c r="F429" s="27"/>
      <c r="G429" s="27"/>
      <c r="H429" s="31"/>
      <c r="I429" s="56"/>
    </row>
    <row r="430" spans="1:9">
      <c r="A430" s="31"/>
      <c r="B430" s="27"/>
      <c r="C430" s="55"/>
      <c r="D430" s="55"/>
      <c r="E430" s="31"/>
      <c r="F430" s="27"/>
      <c r="G430" s="27"/>
      <c r="H430" s="31"/>
      <c r="I430" s="56"/>
    </row>
    <row r="431" spans="1:9">
      <c r="A431" s="31"/>
      <c r="B431" s="27"/>
      <c r="C431" s="55"/>
      <c r="D431" s="55"/>
      <c r="E431" s="31"/>
      <c r="F431" s="27"/>
      <c r="G431" s="27"/>
      <c r="H431" s="31"/>
      <c r="I431" s="56"/>
    </row>
    <row r="432" spans="1:9">
      <c r="A432" s="31"/>
      <c r="B432" s="27"/>
      <c r="C432" s="55"/>
      <c r="D432" s="55"/>
      <c r="E432" s="31"/>
      <c r="F432" s="27"/>
      <c r="G432" s="27"/>
      <c r="H432" s="31"/>
      <c r="I432" s="56"/>
    </row>
    <row r="433" spans="1:9">
      <c r="A433" s="31"/>
      <c r="B433" s="27"/>
      <c r="C433" s="55"/>
      <c r="D433" s="55"/>
      <c r="E433" s="31"/>
      <c r="F433" s="27"/>
      <c r="G433" s="27"/>
      <c r="H433" s="31"/>
      <c r="I433" s="56"/>
    </row>
    <row r="434" spans="1:9">
      <c r="A434" s="31"/>
      <c r="B434" s="27"/>
      <c r="C434" s="55"/>
      <c r="D434" s="55"/>
      <c r="E434" s="31"/>
      <c r="F434" s="27"/>
      <c r="G434" s="27"/>
      <c r="H434" s="31"/>
      <c r="I434" s="56"/>
    </row>
    <row r="435" spans="1:9">
      <c r="A435" s="31"/>
      <c r="B435" s="27"/>
      <c r="C435" s="55"/>
      <c r="D435" s="55"/>
      <c r="E435" s="31"/>
      <c r="F435" s="27"/>
      <c r="G435" s="27"/>
      <c r="H435" s="31"/>
      <c r="I435" s="56"/>
    </row>
    <row r="436" spans="1:9">
      <c r="A436" s="31"/>
      <c r="B436" s="27"/>
      <c r="C436" s="55"/>
      <c r="D436" s="55"/>
      <c r="E436" s="31"/>
      <c r="F436" s="27"/>
      <c r="G436" s="27"/>
      <c r="H436" s="31"/>
      <c r="I436" s="56"/>
    </row>
    <row r="437" spans="1:9">
      <c r="A437" s="31"/>
      <c r="B437" s="27"/>
      <c r="C437" s="55"/>
      <c r="D437" s="55"/>
      <c r="E437" s="31"/>
      <c r="F437" s="27"/>
      <c r="G437" s="27"/>
      <c r="H437" s="31"/>
      <c r="I437" s="56"/>
    </row>
    <row r="438" spans="1:9">
      <c r="A438" s="31"/>
      <c r="B438" s="27"/>
      <c r="C438" s="55"/>
      <c r="D438" s="55"/>
      <c r="E438" s="31"/>
      <c r="F438" s="27"/>
      <c r="G438" s="27"/>
      <c r="H438" s="31"/>
      <c r="I438" s="56"/>
    </row>
    <row r="439" spans="1:9">
      <c r="A439" s="31"/>
      <c r="B439" s="27"/>
      <c r="C439" s="55"/>
      <c r="D439" s="55"/>
      <c r="E439" s="31"/>
      <c r="F439" s="27"/>
      <c r="G439" s="27"/>
      <c r="H439" s="31"/>
      <c r="I439" s="56"/>
    </row>
    <row r="440" spans="1:9">
      <c r="A440" s="31"/>
      <c r="B440" s="27"/>
      <c r="C440" s="55"/>
      <c r="D440" s="55"/>
      <c r="E440" s="31"/>
      <c r="F440" s="27"/>
      <c r="G440" s="27"/>
      <c r="H440" s="31"/>
      <c r="I440" s="56"/>
    </row>
    <row r="441" spans="1:9">
      <c r="A441" s="31"/>
      <c r="B441" s="27"/>
      <c r="C441" s="55"/>
      <c r="D441" s="55"/>
      <c r="E441" s="31"/>
      <c r="F441" s="27"/>
      <c r="G441" s="27"/>
      <c r="H441" s="31"/>
      <c r="I441" s="56"/>
    </row>
    <row r="442" spans="1:9">
      <c r="A442" s="31"/>
      <c r="B442" s="27"/>
      <c r="C442" s="55"/>
      <c r="D442" s="55"/>
      <c r="E442" s="31"/>
      <c r="F442" s="27"/>
      <c r="G442" s="27"/>
      <c r="H442" s="31"/>
      <c r="I442" s="56"/>
    </row>
    <row r="443" spans="1:9">
      <c r="A443" s="31"/>
      <c r="B443" s="27"/>
      <c r="C443" s="55"/>
      <c r="D443" s="55"/>
      <c r="E443" s="31"/>
      <c r="F443" s="27"/>
      <c r="G443" s="27"/>
      <c r="H443" s="31"/>
      <c r="I443" s="56"/>
    </row>
    <row r="444" spans="1:9">
      <c r="A444" s="31"/>
      <c r="B444" s="27"/>
      <c r="C444" s="55"/>
      <c r="D444" s="55"/>
      <c r="E444" s="31"/>
      <c r="F444" s="27"/>
      <c r="G444" s="27"/>
      <c r="H444" s="31"/>
      <c r="I444" s="56"/>
    </row>
    <row r="445" spans="1:9">
      <c r="A445" s="31"/>
      <c r="B445" s="27"/>
      <c r="C445" s="55"/>
      <c r="D445" s="55"/>
      <c r="E445" s="31"/>
      <c r="F445" s="27"/>
      <c r="G445" s="27"/>
      <c r="H445" s="31"/>
      <c r="I445" s="56"/>
    </row>
    <row r="446" spans="1:9">
      <c r="A446" s="31"/>
      <c r="B446" s="27"/>
      <c r="C446" s="55"/>
      <c r="D446" s="55"/>
      <c r="E446" s="31"/>
      <c r="F446" s="27"/>
      <c r="G446" s="27"/>
      <c r="H446" s="31"/>
      <c r="I446" s="56"/>
    </row>
    <row r="447" spans="1:9">
      <c r="A447" s="31"/>
      <c r="B447" s="27"/>
      <c r="C447" s="55"/>
      <c r="D447" s="55"/>
      <c r="E447" s="31"/>
      <c r="F447" s="27"/>
      <c r="G447" s="27"/>
      <c r="H447" s="31"/>
      <c r="I447" s="56"/>
    </row>
    <row r="448" spans="1:9">
      <c r="A448" s="31"/>
      <c r="B448" s="27"/>
      <c r="C448" s="55"/>
      <c r="D448" s="55"/>
      <c r="E448" s="31"/>
      <c r="F448" s="27"/>
      <c r="G448" s="27"/>
      <c r="H448" s="31"/>
      <c r="I448" s="56"/>
    </row>
    <row r="449" spans="1:9">
      <c r="A449" s="31"/>
      <c r="B449" s="27"/>
      <c r="C449" s="55"/>
      <c r="D449" s="55"/>
      <c r="E449" s="31"/>
      <c r="F449" s="27"/>
      <c r="G449" s="27"/>
      <c r="H449" s="31"/>
      <c r="I449" s="56"/>
    </row>
    <row r="450" spans="1:9">
      <c r="A450" s="31"/>
      <c r="B450" s="27"/>
      <c r="C450" s="55"/>
      <c r="D450" s="55"/>
      <c r="E450" s="31"/>
      <c r="F450" s="27"/>
      <c r="G450" s="27"/>
      <c r="H450" s="31"/>
      <c r="I450" s="56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79106-AC11-4912-9A6B-CFFFEA27984D}">
  <sheetPr>
    <tabColor rgb="FF0070C0"/>
  </sheetPr>
  <dimension ref="A1:I319"/>
  <sheetViews>
    <sheetView zoomScale="130" zoomScaleNormal="130" zoomScalePageLayoutView="130" workbookViewId="0">
      <selection activeCell="C317" sqref="C317"/>
    </sheetView>
  </sheetViews>
  <sheetFormatPr defaultColWidth="9" defaultRowHeight="24"/>
  <cols>
    <col min="1" max="1" width="5.75" style="15" customWidth="1"/>
    <col min="2" max="2" width="21.25" style="174" customWidth="1"/>
    <col min="3" max="3" width="13.25" style="18" customWidth="1"/>
    <col min="4" max="4" width="12.875" style="18" customWidth="1"/>
    <col min="5" max="5" width="12.375" style="15" customWidth="1"/>
    <col min="6" max="7" width="20.5" style="45" bestFit="1" customWidth="1"/>
    <col min="8" max="8" width="13.625" style="49" customWidth="1"/>
    <col min="9" max="9" width="23.125" style="1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65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87</v>
      </c>
      <c r="B4" s="354"/>
      <c r="C4" s="354"/>
      <c r="D4" s="354"/>
      <c r="E4" s="354"/>
      <c r="F4" s="354"/>
      <c r="G4" s="354"/>
      <c r="H4" s="354"/>
      <c r="I4" s="354"/>
    </row>
    <row r="5" spans="1:9" s="26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58" customFormat="1" ht="15.75">
      <c r="A6" s="63"/>
      <c r="B6" s="132" t="s">
        <v>58</v>
      </c>
      <c r="C6" s="66"/>
      <c r="D6" s="66"/>
      <c r="E6" s="37"/>
      <c r="F6" s="38"/>
      <c r="G6" s="38"/>
      <c r="H6" s="37"/>
      <c r="I6" s="39"/>
    </row>
    <row r="7" spans="1:9" s="58" customFormat="1" ht="31.5">
      <c r="A7" s="63">
        <v>1</v>
      </c>
      <c r="B7" s="166" t="s">
        <v>103</v>
      </c>
      <c r="C7" s="66">
        <v>8760</v>
      </c>
      <c r="D7" s="66">
        <f>+C7</f>
        <v>8760</v>
      </c>
      <c r="E7" s="63" t="s">
        <v>104</v>
      </c>
      <c r="F7" s="167" t="s">
        <v>105</v>
      </c>
      <c r="G7" s="167" t="str">
        <f t="shared" ref="G7" si="0">+F7</f>
        <v>บริษัท บางจากกรีนเนท จำกัด 8,760 บาท</v>
      </c>
      <c r="H7" s="171" t="s">
        <v>106</v>
      </c>
      <c r="I7" s="178" t="s">
        <v>258</v>
      </c>
    </row>
    <row r="8" spans="1:9" s="58" customFormat="1" ht="15.75">
      <c r="A8" s="171">
        <v>2</v>
      </c>
      <c r="B8" s="176" t="s">
        <v>255</v>
      </c>
      <c r="C8" s="177">
        <v>2600</v>
      </c>
      <c r="D8" s="177">
        <v>2600</v>
      </c>
      <c r="E8" s="178" t="s">
        <v>74</v>
      </c>
      <c r="F8" s="179" t="s">
        <v>256</v>
      </c>
      <c r="G8" s="179" t="s">
        <v>256</v>
      </c>
      <c r="H8" s="178" t="s">
        <v>257</v>
      </c>
      <c r="I8" s="178" t="s">
        <v>258</v>
      </c>
    </row>
    <row r="9" spans="1:9" s="58" customFormat="1" ht="15.75">
      <c r="A9" s="63">
        <v>3</v>
      </c>
      <c r="B9" s="176" t="s">
        <v>259</v>
      </c>
      <c r="C9" s="177">
        <v>90500</v>
      </c>
      <c r="D9" s="177">
        <v>90500</v>
      </c>
      <c r="E9" s="178" t="s">
        <v>258</v>
      </c>
      <c r="F9" s="179" t="s">
        <v>260</v>
      </c>
      <c r="G9" s="179" t="s">
        <v>260</v>
      </c>
      <c r="H9" s="178" t="s">
        <v>257</v>
      </c>
      <c r="I9" s="176" t="s">
        <v>261</v>
      </c>
    </row>
    <row r="10" spans="1:9" s="58" customFormat="1" ht="31.5">
      <c r="A10" s="171">
        <v>4</v>
      </c>
      <c r="B10" s="176" t="s">
        <v>262</v>
      </c>
      <c r="C10" s="177">
        <v>26000</v>
      </c>
      <c r="D10" s="177">
        <v>26000</v>
      </c>
      <c r="E10" s="178" t="s">
        <v>74</v>
      </c>
      <c r="F10" s="179" t="s">
        <v>256</v>
      </c>
      <c r="G10" s="179" t="s">
        <v>256</v>
      </c>
      <c r="H10" s="178" t="s">
        <v>257</v>
      </c>
      <c r="I10" s="176" t="s">
        <v>263</v>
      </c>
    </row>
    <row r="11" spans="1:9" s="58" customFormat="1" ht="31.5">
      <c r="A11" s="63">
        <v>5</v>
      </c>
      <c r="B11" s="176" t="s">
        <v>264</v>
      </c>
      <c r="C11" s="177">
        <v>9050</v>
      </c>
      <c r="D11" s="177">
        <v>9050</v>
      </c>
      <c r="E11" s="178" t="s">
        <v>74</v>
      </c>
      <c r="F11" s="179" t="s">
        <v>260</v>
      </c>
      <c r="G11" s="179" t="s">
        <v>260</v>
      </c>
      <c r="H11" s="178" t="s">
        <v>257</v>
      </c>
      <c r="I11" s="176" t="s">
        <v>265</v>
      </c>
    </row>
    <row r="12" spans="1:9" s="58" customFormat="1" ht="31.5">
      <c r="A12" s="171">
        <v>6</v>
      </c>
      <c r="B12" s="176" t="s">
        <v>266</v>
      </c>
      <c r="C12" s="177">
        <v>51800</v>
      </c>
      <c r="D12" s="177">
        <v>51800</v>
      </c>
      <c r="E12" s="178" t="s">
        <v>74</v>
      </c>
      <c r="F12" s="179" t="s">
        <v>256</v>
      </c>
      <c r="G12" s="179" t="s">
        <v>256</v>
      </c>
      <c r="H12" s="178" t="s">
        <v>179</v>
      </c>
      <c r="I12" s="176" t="s">
        <v>267</v>
      </c>
    </row>
    <row r="13" spans="1:9" s="58" customFormat="1" ht="31.5">
      <c r="A13" s="63">
        <v>7</v>
      </c>
      <c r="B13" s="176" t="s">
        <v>266</v>
      </c>
      <c r="C13" s="177">
        <v>810</v>
      </c>
      <c r="D13" s="177">
        <v>810</v>
      </c>
      <c r="E13" s="178" t="s">
        <v>74</v>
      </c>
      <c r="F13" s="179" t="s">
        <v>256</v>
      </c>
      <c r="G13" s="179" t="s">
        <v>256</v>
      </c>
      <c r="H13" s="178" t="s">
        <v>179</v>
      </c>
      <c r="I13" s="176" t="s">
        <v>268</v>
      </c>
    </row>
    <row r="14" spans="1:9" s="58" customFormat="1" ht="47.25">
      <c r="A14" s="171">
        <v>8</v>
      </c>
      <c r="B14" s="176" t="s">
        <v>266</v>
      </c>
      <c r="C14" s="177">
        <v>35850</v>
      </c>
      <c r="D14" s="180" t="s">
        <v>258</v>
      </c>
      <c r="E14" s="178" t="s">
        <v>74</v>
      </c>
      <c r="F14" s="179" t="s">
        <v>269</v>
      </c>
      <c r="G14" s="179" t="s">
        <v>269</v>
      </c>
      <c r="H14" s="178" t="s">
        <v>179</v>
      </c>
      <c r="I14" s="176" t="s">
        <v>270</v>
      </c>
    </row>
    <row r="15" spans="1:9" s="58" customFormat="1" ht="31.5">
      <c r="A15" s="63">
        <v>9</v>
      </c>
      <c r="B15" s="176" t="s">
        <v>266</v>
      </c>
      <c r="C15" s="177">
        <v>3900</v>
      </c>
      <c r="D15" s="177">
        <v>3900</v>
      </c>
      <c r="E15" s="178" t="s">
        <v>74</v>
      </c>
      <c r="F15" s="179" t="s">
        <v>269</v>
      </c>
      <c r="G15" s="179" t="s">
        <v>269</v>
      </c>
      <c r="H15" s="178" t="s">
        <v>179</v>
      </c>
      <c r="I15" s="176" t="s">
        <v>271</v>
      </c>
    </row>
    <row r="16" spans="1:9" s="58" customFormat="1" ht="31.5">
      <c r="A16" s="171">
        <v>10</v>
      </c>
      <c r="B16" s="176" t="s">
        <v>266</v>
      </c>
      <c r="C16" s="177">
        <v>2820</v>
      </c>
      <c r="D16" s="177">
        <v>2820</v>
      </c>
      <c r="E16" s="178" t="s">
        <v>74</v>
      </c>
      <c r="F16" s="179" t="s">
        <v>269</v>
      </c>
      <c r="G16" s="179" t="s">
        <v>269</v>
      </c>
      <c r="H16" s="178" t="s">
        <v>179</v>
      </c>
      <c r="I16" s="176" t="s">
        <v>272</v>
      </c>
    </row>
    <row r="17" spans="1:9" s="58" customFormat="1" ht="31.5">
      <c r="A17" s="63">
        <v>11</v>
      </c>
      <c r="B17" s="176" t="s">
        <v>266</v>
      </c>
      <c r="C17" s="177">
        <v>3100</v>
      </c>
      <c r="D17" s="177">
        <v>3100</v>
      </c>
      <c r="E17" s="178" t="s">
        <v>74</v>
      </c>
      <c r="F17" s="179" t="s">
        <v>269</v>
      </c>
      <c r="G17" s="179" t="s">
        <v>269</v>
      </c>
      <c r="H17" s="178" t="s">
        <v>179</v>
      </c>
      <c r="I17" s="176" t="s">
        <v>273</v>
      </c>
    </row>
    <row r="18" spans="1:9" s="58" customFormat="1" ht="47.25">
      <c r="A18" s="171">
        <v>12</v>
      </c>
      <c r="B18" s="176" t="s">
        <v>274</v>
      </c>
      <c r="C18" s="177">
        <v>8235</v>
      </c>
      <c r="D18" s="177">
        <v>8235</v>
      </c>
      <c r="E18" s="178" t="s">
        <v>74</v>
      </c>
      <c r="F18" s="179" t="s">
        <v>275</v>
      </c>
      <c r="G18" s="179" t="s">
        <v>275</v>
      </c>
      <c r="H18" s="178" t="s">
        <v>179</v>
      </c>
      <c r="I18" s="176" t="s">
        <v>276</v>
      </c>
    </row>
    <row r="19" spans="1:9" s="58" customFormat="1" ht="47.25">
      <c r="A19" s="63">
        <v>13</v>
      </c>
      <c r="B19" s="176" t="s">
        <v>266</v>
      </c>
      <c r="C19" s="177">
        <v>65000</v>
      </c>
      <c r="D19" s="177">
        <v>65000</v>
      </c>
      <c r="E19" s="178" t="s">
        <v>74</v>
      </c>
      <c r="F19" s="179" t="s">
        <v>277</v>
      </c>
      <c r="G19" s="179" t="s">
        <v>277</v>
      </c>
      <c r="H19" s="178" t="s">
        <v>179</v>
      </c>
      <c r="I19" s="176" t="s">
        <v>278</v>
      </c>
    </row>
    <row r="20" spans="1:9" s="58" customFormat="1" ht="47.25">
      <c r="A20" s="171">
        <v>14</v>
      </c>
      <c r="B20" s="176" t="s">
        <v>279</v>
      </c>
      <c r="C20" s="177">
        <v>99387</v>
      </c>
      <c r="D20" s="177">
        <v>99387</v>
      </c>
      <c r="E20" s="178" t="s">
        <v>74</v>
      </c>
      <c r="F20" s="179" t="s">
        <v>280</v>
      </c>
      <c r="G20" s="179" t="s">
        <v>280</v>
      </c>
      <c r="H20" s="178" t="s">
        <v>179</v>
      </c>
      <c r="I20" s="176" t="s">
        <v>281</v>
      </c>
    </row>
    <row r="21" spans="1:9" s="58" customFormat="1" ht="47.25">
      <c r="A21" s="63">
        <v>15</v>
      </c>
      <c r="B21" s="176" t="s">
        <v>279</v>
      </c>
      <c r="C21" s="177">
        <v>31795.05</v>
      </c>
      <c r="D21" s="177">
        <v>31795.05</v>
      </c>
      <c r="E21" s="178" t="s">
        <v>74</v>
      </c>
      <c r="F21" s="179" t="s">
        <v>282</v>
      </c>
      <c r="G21" s="179" t="s">
        <v>282</v>
      </c>
      <c r="H21" s="178" t="s">
        <v>179</v>
      </c>
      <c r="I21" s="176" t="s">
        <v>283</v>
      </c>
    </row>
    <row r="22" spans="1:9" s="58" customFormat="1" ht="47.25">
      <c r="A22" s="171">
        <v>16</v>
      </c>
      <c r="B22" s="176" t="s">
        <v>266</v>
      </c>
      <c r="C22" s="177">
        <v>2880</v>
      </c>
      <c r="D22" s="177">
        <v>2880</v>
      </c>
      <c r="E22" s="178" t="s">
        <v>74</v>
      </c>
      <c r="F22" s="179" t="s">
        <v>284</v>
      </c>
      <c r="G22" s="179" t="s">
        <v>284</v>
      </c>
      <c r="H22" s="178" t="s">
        <v>179</v>
      </c>
      <c r="I22" s="176" t="s">
        <v>285</v>
      </c>
    </row>
    <row r="23" spans="1:9" s="58" customFormat="1" ht="47.25">
      <c r="A23" s="63">
        <v>17</v>
      </c>
      <c r="B23" s="176" t="s">
        <v>266</v>
      </c>
      <c r="C23" s="177">
        <v>14440</v>
      </c>
      <c r="D23" s="177">
        <v>14440</v>
      </c>
      <c r="E23" s="178" t="s">
        <v>74</v>
      </c>
      <c r="F23" s="179" t="s">
        <v>284</v>
      </c>
      <c r="G23" s="179" t="s">
        <v>284</v>
      </c>
      <c r="H23" s="178" t="s">
        <v>179</v>
      </c>
      <c r="I23" s="176" t="s">
        <v>286</v>
      </c>
    </row>
    <row r="24" spans="1:9" s="58" customFormat="1" ht="47.25">
      <c r="A24" s="171">
        <v>18</v>
      </c>
      <c r="B24" s="176" t="s">
        <v>266</v>
      </c>
      <c r="C24" s="177">
        <v>1390</v>
      </c>
      <c r="D24" s="177">
        <v>1390</v>
      </c>
      <c r="E24" s="178" t="s">
        <v>258</v>
      </c>
      <c r="F24" s="179" t="s">
        <v>287</v>
      </c>
      <c r="G24" s="179" t="s">
        <v>287</v>
      </c>
      <c r="H24" s="178" t="s">
        <v>179</v>
      </c>
      <c r="I24" s="176" t="s">
        <v>288</v>
      </c>
    </row>
    <row r="25" spans="1:9" s="58" customFormat="1" ht="47.25">
      <c r="A25" s="63">
        <v>19</v>
      </c>
      <c r="B25" s="176" t="s">
        <v>266</v>
      </c>
      <c r="C25" s="177">
        <v>500</v>
      </c>
      <c r="D25" s="180" t="s">
        <v>258</v>
      </c>
      <c r="E25" s="178" t="s">
        <v>74</v>
      </c>
      <c r="F25" s="179" t="s">
        <v>287</v>
      </c>
      <c r="G25" s="179" t="s">
        <v>287</v>
      </c>
      <c r="H25" s="178" t="s">
        <v>179</v>
      </c>
      <c r="I25" s="176" t="s">
        <v>288</v>
      </c>
    </row>
    <row r="26" spans="1:9" s="58" customFormat="1" ht="47.25">
      <c r="A26" s="171">
        <v>20</v>
      </c>
      <c r="B26" s="176" t="s">
        <v>266</v>
      </c>
      <c r="C26" s="177">
        <v>500</v>
      </c>
      <c r="D26" s="177">
        <v>500</v>
      </c>
      <c r="E26" s="178" t="s">
        <v>74</v>
      </c>
      <c r="F26" s="179" t="s">
        <v>287</v>
      </c>
      <c r="G26" s="179" t="s">
        <v>287</v>
      </c>
      <c r="H26" s="178" t="s">
        <v>179</v>
      </c>
      <c r="I26" s="176" t="s">
        <v>288</v>
      </c>
    </row>
    <row r="27" spans="1:9" s="58" customFormat="1" ht="31.5">
      <c r="A27" s="63">
        <v>21</v>
      </c>
      <c r="B27" s="176" t="s">
        <v>274</v>
      </c>
      <c r="C27" s="177">
        <v>1950</v>
      </c>
      <c r="D27" s="177">
        <v>1950</v>
      </c>
      <c r="E27" s="178" t="s">
        <v>74</v>
      </c>
      <c r="F27" s="179" t="s">
        <v>289</v>
      </c>
      <c r="G27" s="179" t="s">
        <v>289</v>
      </c>
      <c r="H27" s="178" t="s">
        <v>179</v>
      </c>
      <c r="I27" s="176" t="s">
        <v>290</v>
      </c>
    </row>
    <row r="28" spans="1:9" s="58" customFormat="1" ht="31.5">
      <c r="A28" s="171">
        <v>22</v>
      </c>
      <c r="B28" s="176" t="s">
        <v>279</v>
      </c>
      <c r="C28" s="177">
        <v>3000</v>
      </c>
      <c r="D28" s="180" t="s">
        <v>258</v>
      </c>
      <c r="E28" s="178" t="s">
        <v>74</v>
      </c>
      <c r="F28" s="179" t="s">
        <v>291</v>
      </c>
      <c r="G28" s="179" t="s">
        <v>291</v>
      </c>
      <c r="H28" s="178" t="s">
        <v>258</v>
      </c>
      <c r="I28" s="176" t="s">
        <v>292</v>
      </c>
    </row>
    <row r="29" spans="1:9" s="58" customFormat="1" ht="47.25">
      <c r="A29" s="63">
        <v>23</v>
      </c>
      <c r="B29" s="176" t="s">
        <v>266</v>
      </c>
      <c r="C29" s="177">
        <v>14280</v>
      </c>
      <c r="D29" s="177">
        <v>14280</v>
      </c>
      <c r="E29" s="178" t="s">
        <v>74</v>
      </c>
      <c r="F29" s="179" t="s">
        <v>293</v>
      </c>
      <c r="G29" s="179" t="s">
        <v>293</v>
      </c>
      <c r="H29" s="178" t="s">
        <v>179</v>
      </c>
      <c r="I29" s="176" t="s">
        <v>294</v>
      </c>
    </row>
    <row r="30" spans="1:9" s="58" customFormat="1" ht="47.25">
      <c r="A30" s="171">
        <v>24</v>
      </c>
      <c r="B30" s="176" t="s">
        <v>266</v>
      </c>
      <c r="C30" s="177">
        <v>13200</v>
      </c>
      <c r="D30" s="177">
        <v>13200</v>
      </c>
      <c r="E30" s="178" t="s">
        <v>74</v>
      </c>
      <c r="F30" s="179" t="s">
        <v>293</v>
      </c>
      <c r="G30" s="179" t="s">
        <v>293</v>
      </c>
      <c r="H30" s="178" t="s">
        <v>179</v>
      </c>
      <c r="I30" s="176" t="s">
        <v>295</v>
      </c>
    </row>
    <row r="31" spans="1:9" s="58" customFormat="1" ht="47.25">
      <c r="A31" s="63">
        <v>25</v>
      </c>
      <c r="B31" s="176" t="s">
        <v>266</v>
      </c>
      <c r="C31" s="177">
        <v>710</v>
      </c>
      <c r="D31" s="177">
        <v>710</v>
      </c>
      <c r="E31" s="178" t="s">
        <v>74</v>
      </c>
      <c r="F31" s="179" t="s">
        <v>293</v>
      </c>
      <c r="G31" s="179" t="s">
        <v>293</v>
      </c>
      <c r="H31" s="178" t="s">
        <v>179</v>
      </c>
      <c r="I31" s="176" t="s">
        <v>296</v>
      </c>
    </row>
    <row r="32" spans="1:9" s="58" customFormat="1" ht="47.25">
      <c r="A32" s="171">
        <v>26</v>
      </c>
      <c r="B32" s="176" t="s">
        <v>274</v>
      </c>
      <c r="C32" s="177">
        <v>8373</v>
      </c>
      <c r="D32" s="177">
        <v>8373</v>
      </c>
      <c r="E32" s="178" t="s">
        <v>74</v>
      </c>
      <c r="F32" s="179" t="s">
        <v>297</v>
      </c>
      <c r="G32" s="179" t="s">
        <v>297</v>
      </c>
      <c r="H32" s="178" t="s">
        <v>179</v>
      </c>
      <c r="I32" s="176" t="s">
        <v>298</v>
      </c>
    </row>
    <row r="33" spans="1:9" s="58" customFormat="1" ht="47.25">
      <c r="A33" s="63">
        <v>27</v>
      </c>
      <c r="B33" s="176" t="s">
        <v>279</v>
      </c>
      <c r="C33" s="177">
        <v>99929.8</v>
      </c>
      <c r="D33" s="180" t="s">
        <v>258</v>
      </c>
      <c r="E33" s="178" t="s">
        <v>74</v>
      </c>
      <c r="F33" s="179" t="s">
        <v>280</v>
      </c>
      <c r="G33" s="179" t="s">
        <v>280</v>
      </c>
      <c r="H33" s="178" t="s">
        <v>179</v>
      </c>
      <c r="I33" s="176" t="s">
        <v>299</v>
      </c>
    </row>
    <row r="34" spans="1:9" s="58" customFormat="1" ht="31.5">
      <c r="A34" s="171">
        <v>28</v>
      </c>
      <c r="B34" s="176" t="s">
        <v>266</v>
      </c>
      <c r="C34" s="177">
        <v>2170</v>
      </c>
      <c r="D34" s="177">
        <v>2170</v>
      </c>
      <c r="E34" s="178" t="s">
        <v>74</v>
      </c>
      <c r="F34" s="179" t="s">
        <v>300</v>
      </c>
      <c r="G34" s="179" t="s">
        <v>300</v>
      </c>
      <c r="H34" s="178" t="s">
        <v>179</v>
      </c>
      <c r="I34" s="176" t="s">
        <v>301</v>
      </c>
    </row>
    <row r="35" spans="1:9" s="58" customFormat="1" ht="47.25">
      <c r="A35" s="63">
        <v>29</v>
      </c>
      <c r="B35" s="176" t="s">
        <v>266</v>
      </c>
      <c r="C35" s="177">
        <v>85000</v>
      </c>
      <c r="D35" s="177">
        <v>85000</v>
      </c>
      <c r="E35" s="178" t="s">
        <v>74</v>
      </c>
      <c r="F35" s="179" t="s">
        <v>300</v>
      </c>
      <c r="G35" s="179" t="s">
        <v>300</v>
      </c>
      <c r="H35" s="178" t="s">
        <v>179</v>
      </c>
      <c r="I35" s="176" t="s">
        <v>302</v>
      </c>
    </row>
    <row r="36" spans="1:9" s="58" customFormat="1" ht="47.25">
      <c r="A36" s="171">
        <v>30</v>
      </c>
      <c r="B36" s="176" t="s">
        <v>266</v>
      </c>
      <c r="C36" s="177">
        <v>6320</v>
      </c>
      <c r="D36" s="177">
        <v>6320</v>
      </c>
      <c r="E36" s="178" t="s">
        <v>74</v>
      </c>
      <c r="F36" s="179" t="s">
        <v>300</v>
      </c>
      <c r="G36" s="179" t="s">
        <v>300</v>
      </c>
      <c r="H36" s="178" t="s">
        <v>179</v>
      </c>
      <c r="I36" s="176" t="s">
        <v>303</v>
      </c>
    </row>
    <row r="37" spans="1:9" s="58" customFormat="1" ht="47.25">
      <c r="A37" s="63">
        <v>31</v>
      </c>
      <c r="B37" s="176" t="s">
        <v>274</v>
      </c>
      <c r="C37" s="177">
        <v>21132.5</v>
      </c>
      <c r="D37" s="177">
        <v>21132.5</v>
      </c>
      <c r="E37" s="178" t="s">
        <v>74</v>
      </c>
      <c r="F37" s="179" t="s">
        <v>304</v>
      </c>
      <c r="G37" s="179" t="s">
        <v>304</v>
      </c>
      <c r="H37" s="178" t="s">
        <v>179</v>
      </c>
      <c r="I37" s="176" t="s">
        <v>305</v>
      </c>
    </row>
    <row r="38" spans="1:9" s="58" customFormat="1" ht="31.5">
      <c r="A38" s="171">
        <v>32</v>
      </c>
      <c r="B38" s="176" t="s">
        <v>306</v>
      </c>
      <c r="C38" s="177">
        <v>3670.1</v>
      </c>
      <c r="D38" s="177">
        <v>3670.1</v>
      </c>
      <c r="E38" s="178" t="s">
        <v>74</v>
      </c>
      <c r="F38" s="179" t="s">
        <v>307</v>
      </c>
      <c r="G38" s="179" t="s">
        <v>307</v>
      </c>
      <c r="H38" s="178" t="s">
        <v>179</v>
      </c>
      <c r="I38" s="176" t="s">
        <v>308</v>
      </c>
    </row>
    <row r="39" spans="1:9" s="58" customFormat="1" ht="47.25">
      <c r="A39" s="63">
        <v>33</v>
      </c>
      <c r="B39" s="176" t="s">
        <v>266</v>
      </c>
      <c r="C39" s="177">
        <v>21600</v>
      </c>
      <c r="D39" s="177">
        <v>21600</v>
      </c>
      <c r="E39" s="178" t="s">
        <v>74</v>
      </c>
      <c r="F39" s="179" t="s">
        <v>287</v>
      </c>
      <c r="G39" s="179" t="s">
        <v>287</v>
      </c>
      <c r="H39" s="178" t="s">
        <v>179</v>
      </c>
      <c r="I39" s="176" t="s">
        <v>309</v>
      </c>
    </row>
    <row r="40" spans="1:9" s="58" customFormat="1" ht="31.5">
      <c r="A40" s="171">
        <v>34</v>
      </c>
      <c r="B40" s="176" t="s">
        <v>266</v>
      </c>
      <c r="C40" s="177">
        <v>245700</v>
      </c>
      <c r="D40" s="177">
        <v>245700</v>
      </c>
      <c r="E40" s="178" t="s">
        <v>74</v>
      </c>
      <c r="F40" s="179" t="s">
        <v>310</v>
      </c>
      <c r="G40" s="179" t="s">
        <v>310</v>
      </c>
      <c r="H40" s="178" t="s">
        <v>125</v>
      </c>
      <c r="I40" s="176" t="s">
        <v>311</v>
      </c>
    </row>
    <row r="41" spans="1:9" s="58" customFormat="1" ht="31.5">
      <c r="A41" s="63">
        <v>35</v>
      </c>
      <c r="B41" s="176" t="s">
        <v>266</v>
      </c>
      <c r="C41" s="177">
        <v>200600</v>
      </c>
      <c r="D41" s="177">
        <v>200600</v>
      </c>
      <c r="E41" s="178" t="s">
        <v>74</v>
      </c>
      <c r="F41" s="179" t="s">
        <v>312</v>
      </c>
      <c r="G41" s="179" t="s">
        <v>310</v>
      </c>
      <c r="H41" s="178" t="s">
        <v>125</v>
      </c>
      <c r="I41" s="176" t="s">
        <v>313</v>
      </c>
    </row>
    <row r="42" spans="1:9" s="58" customFormat="1" ht="31.5">
      <c r="A42" s="171">
        <v>36</v>
      </c>
      <c r="B42" s="176" t="s">
        <v>266</v>
      </c>
      <c r="C42" s="177">
        <v>34200</v>
      </c>
      <c r="D42" s="177">
        <v>34200</v>
      </c>
      <c r="E42" s="178" t="s">
        <v>74</v>
      </c>
      <c r="F42" s="179" t="s">
        <v>310</v>
      </c>
      <c r="G42" s="179" t="s">
        <v>310</v>
      </c>
      <c r="H42" s="178" t="s">
        <v>125</v>
      </c>
      <c r="I42" s="176" t="s">
        <v>314</v>
      </c>
    </row>
    <row r="43" spans="1:9" s="58" customFormat="1" ht="31.5">
      <c r="A43" s="63">
        <v>37</v>
      </c>
      <c r="B43" s="176" t="s">
        <v>266</v>
      </c>
      <c r="C43" s="177">
        <v>234100</v>
      </c>
      <c r="D43" s="177">
        <v>234100</v>
      </c>
      <c r="E43" s="178" t="s">
        <v>74</v>
      </c>
      <c r="F43" s="179" t="s">
        <v>315</v>
      </c>
      <c r="G43" s="179" t="s">
        <v>315</v>
      </c>
      <c r="H43" s="178" t="s">
        <v>125</v>
      </c>
      <c r="I43" s="176" t="s">
        <v>316</v>
      </c>
    </row>
    <row r="44" spans="1:9" s="58" customFormat="1" ht="31.5">
      <c r="A44" s="171">
        <v>38</v>
      </c>
      <c r="B44" s="176" t="s">
        <v>266</v>
      </c>
      <c r="C44" s="177">
        <v>200700</v>
      </c>
      <c r="D44" s="177">
        <v>200700</v>
      </c>
      <c r="E44" s="178" t="s">
        <v>74</v>
      </c>
      <c r="F44" s="179" t="s">
        <v>315</v>
      </c>
      <c r="G44" s="179" t="s">
        <v>315</v>
      </c>
      <c r="H44" s="178" t="s">
        <v>125</v>
      </c>
      <c r="I44" s="176" t="s">
        <v>317</v>
      </c>
    </row>
    <row r="45" spans="1:9" s="58" customFormat="1" ht="31.5">
      <c r="A45" s="63">
        <v>39</v>
      </c>
      <c r="B45" s="176" t="s">
        <v>266</v>
      </c>
      <c r="C45" s="177">
        <v>34200</v>
      </c>
      <c r="D45" s="177">
        <v>34200</v>
      </c>
      <c r="E45" s="178" t="s">
        <v>74</v>
      </c>
      <c r="F45" s="179" t="s">
        <v>315</v>
      </c>
      <c r="G45" s="179" t="s">
        <v>315</v>
      </c>
      <c r="H45" s="178" t="s">
        <v>125</v>
      </c>
      <c r="I45" s="176" t="s">
        <v>318</v>
      </c>
    </row>
    <row r="46" spans="1:9" s="58" customFormat="1" ht="31.5">
      <c r="A46" s="171">
        <v>40</v>
      </c>
      <c r="B46" s="176" t="s">
        <v>266</v>
      </c>
      <c r="C46" s="177">
        <v>198000</v>
      </c>
      <c r="D46" s="177">
        <v>198000</v>
      </c>
      <c r="E46" s="178" t="s">
        <v>74</v>
      </c>
      <c r="F46" s="179" t="s">
        <v>319</v>
      </c>
      <c r="G46" s="179" t="s">
        <v>319</v>
      </c>
      <c r="H46" s="178" t="s">
        <v>125</v>
      </c>
      <c r="I46" s="176" t="s">
        <v>320</v>
      </c>
    </row>
    <row r="47" spans="1:9" s="58" customFormat="1" ht="31.5">
      <c r="A47" s="63">
        <v>41</v>
      </c>
      <c r="B47" s="176" t="s">
        <v>266</v>
      </c>
      <c r="C47" s="177">
        <v>34200</v>
      </c>
      <c r="D47" s="177">
        <v>34200</v>
      </c>
      <c r="E47" s="178" t="s">
        <v>74</v>
      </c>
      <c r="F47" s="179" t="s">
        <v>319</v>
      </c>
      <c r="G47" s="179" t="s">
        <v>319</v>
      </c>
      <c r="H47" s="178" t="s">
        <v>125</v>
      </c>
      <c r="I47" s="176" t="s">
        <v>321</v>
      </c>
    </row>
    <row r="48" spans="1:9" s="58" customFormat="1" ht="31.5">
      <c r="A48" s="171">
        <v>42</v>
      </c>
      <c r="B48" s="176" t="s">
        <v>266</v>
      </c>
      <c r="C48" s="177">
        <v>199100</v>
      </c>
      <c r="D48" s="177">
        <v>199100</v>
      </c>
      <c r="E48" s="178" t="s">
        <v>74</v>
      </c>
      <c r="F48" s="179" t="s">
        <v>319</v>
      </c>
      <c r="G48" s="179" t="s">
        <v>319</v>
      </c>
      <c r="H48" s="178" t="s">
        <v>125</v>
      </c>
      <c r="I48" s="176" t="s">
        <v>322</v>
      </c>
    </row>
    <row r="49" spans="1:9" s="58" customFormat="1" ht="31.5">
      <c r="A49" s="63">
        <v>43</v>
      </c>
      <c r="B49" s="176" t="s">
        <v>266</v>
      </c>
      <c r="C49" s="177">
        <v>12150</v>
      </c>
      <c r="D49" s="177">
        <v>12150</v>
      </c>
      <c r="E49" s="178" t="s">
        <v>74</v>
      </c>
      <c r="F49" s="179" t="s">
        <v>323</v>
      </c>
      <c r="G49" s="179" t="s">
        <v>323</v>
      </c>
      <c r="H49" s="178" t="s">
        <v>125</v>
      </c>
      <c r="I49" s="176" t="s">
        <v>324</v>
      </c>
    </row>
    <row r="50" spans="1:9" s="58" customFormat="1" ht="31.5">
      <c r="A50" s="171">
        <v>44</v>
      </c>
      <c r="B50" s="176" t="s">
        <v>266</v>
      </c>
      <c r="C50" s="177">
        <v>179800</v>
      </c>
      <c r="D50" s="177">
        <v>179800</v>
      </c>
      <c r="E50" s="178" t="s">
        <v>74</v>
      </c>
      <c r="F50" s="179" t="s">
        <v>323</v>
      </c>
      <c r="G50" s="179" t="s">
        <v>323</v>
      </c>
      <c r="H50" s="178" t="s">
        <v>125</v>
      </c>
      <c r="I50" s="176" t="s">
        <v>325</v>
      </c>
    </row>
    <row r="51" spans="1:9" s="58" customFormat="1" ht="31.5">
      <c r="A51" s="63">
        <v>45</v>
      </c>
      <c r="B51" s="176" t="s">
        <v>266</v>
      </c>
      <c r="C51" s="177">
        <v>62000</v>
      </c>
      <c r="D51" s="177">
        <v>62000</v>
      </c>
      <c r="E51" s="178" t="s">
        <v>74</v>
      </c>
      <c r="F51" s="179" t="s">
        <v>326</v>
      </c>
      <c r="G51" s="179" t="s">
        <v>323</v>
      </c>
      <c r="H51" s="178" t="s">
        <v>125</v>
      </c>
      <c r="I51" s="176" t="s">
        <v>327</v>
      </c>
    </row>
    <row r="52" spans="1:9" s="58" customFormat="1" ht="31.5">
      <c r="A52" s="171">
        <v>46</v>
      </c>
      <c r="B52" s="176" t="s">
        <v>266</v>
      </c>
      <c r="C52" s="177">
        <v>20800</v>
      </c>
      <c r="D52" s="177">
        <v>20800</v>
      </c>
      <c r="E52" s="178" t="s">
        <v>74</v>
      </c>
      <c r="F52" s="179" t="s">
        <v>319</v>
      </c>
      <c r="G52" s="179" t="s">
        <v>319</v>
      </c>
      <c r="H52" s="178" t="s">
        <v>125</v>
      </c>
      <c r="I52" s="176" t="s">
        <v>328</v>
      </c>
    </row>
    <row r="53" spans="1:9" s="58" customFormat="1" ht="31.5">
      <c r="A53" s="63">
        <v>47</v>
      </c>
      <c r="B53" s="176" t="s">
        <v>266</v>
      </c>
      <c r="C53" s="177">
        <v>45500</v>
      </c>
      <c r="D53" s="177">
        <v>45500</v>
      </c>
      <c r="E53" s="178" t="s">
        <v>74</v>
      </c>
      <c r="F53" s="179" t="s">
        <v>319</v>
      </c>
      <c r="G53" s="179" t="s">
        <v>329</v>
      </c>
      <c r="H53" s="178" t="s">
        <v>125</v>
      </c>
      <c r="I53" s="176" t="s">
        <v>328</v>
      </c>
    </row>
    <row r="54" spans="1:9" s="58" customFormat="1" ht="31.5">
      <c r="A54" s="171">
        <v>48</v>
      </c>
      <c r="B54" s="176" t="s">
        <v>266</v>
      </c>
      <c r="C54" s="177">
        <v>7800</v>
      </c>
      <c r="D54" s="177">
        <v>7800</v>
      </c>
      <c r="E54" s="178" t="s">
        <v>74</v>
      </c>
      <c r="F54" s="179" t="s">
        <v>330</v>
      </c>
      <c r="G54" s="179" t="s">
        <v>319</v>
      </c>
      <c r="H54" s="178" t="s">
        <v>125</v>
      </c>
      <c r="I54" s="176" t="s">
        <v>331</v>
      </c>
    </row>
    <row r="55" spans="1:9" s="58" customFormat="1" ht="31.5">
      <c r="A55" s="63">
        <v>49</v>
      </c>
      <c r="B55" s="176" t="s">
        <v>266</v>
      </c>
      <c r="C55" s="177">
        <v>99300</v>
      </c>
      <c r="D55" s="177">
        <v>99300</v>
      </c>
      <c r="E55" s="178" t="s">
        <v>74</v>
      </c>
      <c r="F55" s="179" t="s">
        <v>332</v>
      </c>
      <c r="G55" s="179" t="s">
        <v>332</v>
      </c>
      <c r="H55" s="178" t="s">
        <v>125</v>
      </c>
      <c r="I55" s="176" t="s">
        <v>328</v>
      </c>
    </row>
    <row r="56" spans="1:9" s="58" customFormat="1" ht="31.5">
      <c r="A56" s="171">
        <v>50</v>
      </c>
      <c r="B56" s="176" t="s">
        <v>266</v>
      </c>
      <c r="C56" s="177">
        <v>14250</v>
      </c>
      <c r="D56" s="177">
        <v>14250</v>
      </c>
      <c r="E56" s="178" t="s">
        <v>74</v>
      </c>
      <c r="F56" s="179" t="s">
        <v>332</v>
      </c>
      <c r="G56" s="179" t="s">
        <v>332</v>
      </c>
      <c r="H56" s="178" t="s">
        <v>125</v>
      </c>
      <c r="I56" s="176" t="s">
        <v>333</v>
      </c>
    </row>
    <row r="57" spans="1:9" s="58" customFormat="1" ht="15.75">
      <c r="A57" s="63">
        <v>51</v>
      </c>
      <c r="B57" s="176" t="s">
        <v>266</v>
      </c>
      <c r="C57" s="177">
        <v>3800</v>
      </c>
      <c r="D57" s="177">
        <v>3800</v>
      </c>
      <c r="E57" s="178" t="s">
        <v>74</v>
      </c>
      <c r="F57" s="179" t="s">
        <v>334</v>
      </c>
      <c r="G57" s="179" t="s">
        <v>334</v>
      </c>
      <c r="H57" s="178" t="s">
        <v>125</v>
      </c>
      <c r="I57" s="178" t="s">
        <v>258</v>
      </c>
    </row>
    <row r="58" spans="1:9" s="58" customFormat="1" ht="31.5">
      <c r="A58" s="171">
        <v>52</v>
      </c>
      <c r="B58" s="176" t="s">
        <v>266</v>
      </c>
      <c r="C58" s="177">
        <v>212100</v>
      </c>
      <c r="D58" s="177">
        <v>212100</v>
      </c>
      <c r="E58" s="178" t="s">
        <v>74</v>
      </c>
      <c r="F58" s="179" t="s">
        <v>335</v>
      </c>
      <c r="G58" s="179" t="s">
        <v>336</v>
      </c>
      <c r="H58" s="178" t="s">
        <v>125</v>
      </c>
      <c r="I58" s="176" t="s">
        <v>337</v>
      </c>
    </row>
    <row r="59" spans="1:9" s="58" customFormat="1" ht="31.5">
      <c r="A59" s="63">
        <v>53</v>
      </c>
      <c r="B59" s="176" t="s">
        <v>266</v>
      </c>
      <c r="C59" s="177">
        <v>174600</v>
      </c>
      <c r="D59" s="177">
        <v>174600</v>
      </c>
      <c r="E59" s="178" t="s">
        <v>74</v>
      </c>
      <c r="F59" s="179" t="s">
        <v>336</v>
      </c>
      <c r="G59" s="179" t="s">
        <v>336</v>
      </c>
      <c r="H59" s="178" t="s">
        <v>125</v>
      </c>
      <c r="I59" s="176" t="s">
        <v>338</v>
      </c>
    </row>
    <row r="60" spans="1:9" s="58" customFormat="1" ht="31.5">
      <c r="A60" s="171">
        <v>54</v>
      </c>
      <c r="B60" s="176" t="s">
        <v>266</v>
      </c>
      <c r="C60" s="177">
        <v>199050</v>
      </c>
      <c r="D60" s="177">
        <v>199050</v>
      </c>
      <c r="E60" s="178" t="s">
        <v>74</v>
      </c>
      <c r="F60" s="179" t="s">
        <v>339</v>
      </c>
      <c r="G60" s="179" t="s">
        <v>339</v>
      </c>
      <c r="H60" s="178" t="s">
        <v>125</v>
      </c>
      <c r="I60" s="176" t="s">
        <v>340</v>
      </c>
    </row>
    <row r="61" spans="1:9" s="58" customFormat="1" ht="31.5">
      <c r="A61" s="63">
        <v>55</v>
      </c>
      <c r="B61" s="176" t="s">
        <v>266</v>
      </c>
      <c r="C61" s="177">
        <v>26400</v>
      </c>
      <c r="D61" s="177">
        <v>26400</v>
      </c>
      <c r="E61" s="178" t="s">
        <v>74</v>
      </c>
      <c r="F61" s="179" t="s">
        <v>341</v>
      </c>
      <c r="G61" s="179" t="s">
        <v>341</v>
      </c>
      <c r="H61" s="178" t="s">
        <v>125</v>
      </c>
      <c r="I61" s="176" t="s">
        <v>342</v>
      </c>
    </row>
    <row r="62" spans="1:9" s="58" customFormat="1" ht="15.75">
      <c r="A62" s="171">
        <v>56</v>
      </c>
      <c r="B62" s="176" t="s">
        <v>266</v>
      </c>
      <c r="C62" s="177">
        <v>2500</v>
      </c>
      <c r="D62" s="177">
        <v>2500</v>
      </c>
      <c r="E62" s="178" t="s">
        <v>74</v>
      </c>
      <c r="F62" s="179" t="s">
        <v>334</v>
      </c>
      <c r="G62" s="179" t="s">
        <v>334</v>
      </c>
      <c r="H62" s="178" t="s">
        <v>125</v>
      </c>
      <c r="I62" s="178" t="s">
        <v>258</v>
      </c>
    </row>
    <row r="63" spans="1:9" s="58" customFormat="1" ht="31.5">
      <c r="A63" s="63">
        <v>57</v>
      </c>
      <c r="B63" s="176" t="s">
        <v>266</v>
      </c>
      <c r="C63" s="177">
        <v>30400</v>
      </c>
      <c r="D63" s="177">
        <v>30400</v>
      </c>
      <c r="E63" s="178" t="s">
        <v>74</v>
      </c>
      <c r="F63" s="179" t="s">
        <v>336</v>
      </c>
      <c r="G63" s="179" t="s">
        <v>336</v>
      </c>
      <c r="H63" s="178" t="s">
        <v>125</v>
      </c>
      <c r="I63" s="176" t="s">
        <v>343</v>
      </c>
    </row>
    <row r="64" spans="1:9" s="58" customFormat="1" ht="31.5">
      <c r="A64" s="171">
        <v>58</v>
      </c>
      <c r="B64" s="176" t="s">
        <v>266</v>
      </c>
      <c r="C64" s="177">
        <v>20800</v>
      </c>
      <c r="D64" s="177">
        <v>20800</v>
      </c>
      <c r="E64" s="178" t="s">
        <v>74</v>
      </c>
      <c r="F64" s="179" t="s">
        <v>319</v>
      </c>
      <c r="G64" s="179" t="s">
        <v>319</v>
      </c>
      <c r="H64" s="178" t="s">
        <v>125</v>
      </c>
      <c r="I64" s="176" t="s">
        <v>344</v>
      </c>
    </row>
    <row r="65" spans="1:9" s="58" customFormat="1" ht="31.5">
      <c r="A65" s="63">
        <v>59</v>
      </c>
      <c r="B65" s="176" t="s">
        <v>266</v>
      </c>
      <c r="C65" s="177">
        <v>200640</v>
      </c>
      <c r="D65" s="177">
        <v>200640</v>
      </c>
      <c r="E65" s="178" t="s">
        <v>74</v>
      </c>
      <c r="F65" s="179" t="s">
        <v>345</v>
      </c>
      <c r="G65" s="179" t="s">
        <v>345</v>
      </c>
      <c r="H65" s="178" t="s">
        <v>125</v>
      </c>
      <c r="I65" s="176" t="s">
        <v>346</v>
      </c>
    </row>
    <row r="66" spans="1:9" s="58" customFormat="1" ht="31.5">
      <c r="A66" s="171">
        <v>60</v>
      </c>
      <c r="B66" s="176" t="s">
        <v>266</v>
      </c>
      <c r="C66" s="177">
        <v>179800</v>
      </c>
      <c r="D66" s="177">
        <v>179800</v>
      </c>
      <c r="E66" s="178" t="s">
        <v>74</v>
      </c>
      <c r="F66" s="179" t="s">
        <v>347</v>
      </c>
      <c r="G66" s="179" t="s">
        <v>347</v>
      </c>
      <c r="H66" s="178" t="s">
        <v>125</v>
      </c>
      <c r="I66" s="176" t="s">
        <v>348</v>
      </c>
    </row>
    <row r="67" spans="1:9" s="58" customFormat="1" ht="31.5">
      <c r="A67" s="63">
        <v>61</v>
      </c>
      <c r="B67" s="176" t="s">
        <v>266</v>
      </c>
      <c r="C67" s="177">
        <v>34200</v>
      </c>
      <c r="D67" s="177">
        <v>34200</v>
      </c>
      <c r="E67" s="178" t="s">
        <v>74</v>
      </c>
      <c r="F67" s="179" t="s">
        <v>339</v>
      </c>
      <c r="G67" s="179" t="s">
        <v>339</v>
      </c>
      <c r="H67" s="178" t="s">
        <v>125</v>
      </c>
      <c r="I67" s="176" t="s">
        <v>349</v>
      </c>
    </row>
    <row r="68" spans="1:9" s="58" customFormat="1" ht="31.5">
      <c r="A68" s="171">
        <v>62</v>
      </c>
      <c r="B68" s="176" t="s">
        <v>266</v>
      </c>
      <c r="C68" s="177">
        <v>26100</v>
      </c>
      <c r="D68" s="177">
        <v>26100</v>
      </c>
      <c r="E68" s="178" t="s">
        <v>74</v>
      </c>
      <c r="F68" s="179" t="s">
        <v>334</v>
      </c>
      <c r="G68" s="179" t="s">
        <v>334</v>
      </c>
      <c r="H68" s="178" t="s">
        <v>125</v>
      </c>
      <c r="I68" s="176" t="s">
        <v>350</v>
      </c>
    </row>
    <row r="69" spans="1:9" s="58" customFormat="1" ht="31.5">
      <c r="A69" s="63">
        <v>63</v>
      </c>
      <c r="B69" s="176" t="s">
        <v>266</v>
      </c>
      <c r="C69" s="177">
        <v>39000</v>
      </c>
      <c r="D69" s="177">
        <v>39000</v>
      </c>
      <c r="E69" s="178" t="s">
        <v>74</v>
      </c>
      <c r="F69" s="179" t="s">
        <v>319</v>
      </c>
      <c r="G69" s="179" t="s">
        <v>319</v>
      </c>
      <c r="H69" s="178" t="s">
        <v>125</v>
      </c>
      <c r="I69" s="176" t="s">
        <v>351</v>
      </c>
    </row>
    <row r="70" spans="1:9" s="58" customFormat="1" ht="31.5">
      <c r="A70" s="171">
        <v>64</v>
      </c>
      <c r="B70" s="176" t="s">
        <v>266</v>
      </c>
      <c r="C70" s="177">
        <v>160000</v>
      </c>
      <c r="D70" s="177">
        <v>160000</v>
      </c>
      <c r="E70" s="178" t="s">
        <v>74</v>
      </c>
      <c r="F70" s="179" t="s">
        <v>341</v>
      </c>
      <c r="G70" s="179" t="s">
        <v>341</v>
      </c>
      <c r="H70" s="178" t="s">
        <v>125</v>
      </c>
      <c r="I70" s="176" t="s">
        <v>352</v>
      </c>
    </row>
    <row r="71" spans="1:9" s="58" customFormat="1" ht="31.5">
      <c r="A71" s="63">
        <v>65</v>
      </c>
      <c r="B71" s="176" t="s">
        <v>266</v>
      </c>
      <c r="C71" s="177">
        <v>7800</v>
      </c>
      <c r="D71" s="177">
        <v>7800</v>
      </c>
      <c r="E71" s="178" t="s">
        <v>74</v>
      </c>
      <c r="F71" s="179" t="s">
        <v>319</v>
      </c>
      <c r="G71" s="179" t="s">
        <v>319</v>
      </c>
      <c r="H71" s="178" t="s">
        <v>125</v>
      </c>
      <c r="I71" s="176" t="s">
        <v>353</v>
      </c>
    </row>
    <row r="72" spans="1:9" s="58" customFormat="1" ht="31.5">
      <c r="A72" s="171">
        <v>66</v>
      </c>
      <c r="B72" s="176" t="s">
        <v>266</v>
      </c>
      <c r="C72" s="177">
        <v>34200</v>
      </c>
      <c r="D72" s="177">
        <v>34200</v>
      </c>
      <c r="E72" s="178" t="s">
        <v>74</v>
      </c>
      <c r="F72" s="179" t="s">
        <v>339</v>
      </c>
      <c r="G72" s="179" t="s">
        <v>339</v>
      </c>
      <c r="H72" s="178" t="s">
        <v>125</v>
      </c>
      <c r="I72" s="176" t="s">
        <v>354</v>
      </c>
    </row>
    <row r="73" spans="1:9" s="58" customFormat="1" ht="31.5">
      <c r="A73" s="63">
        <v>67</v>
      </c>
      <c r="B73" s="176" t="s">
        <v>266</v>
      </c>
      <c r="C73" s="177">
        <v>237900</v>
      </c>
      <c r="D73" s="177">
        <v>237900</v>
      </c>
      <c r="E73" s="178" t="s">
        <v>74</v>
      </c>
      <c r="F73" s="179" t="s">
        <v>355</v>
      </c>
      <c r="G73" s="179" t="s">
        <v>339</v>
      </c>
      <c r="H73" s="178" t="s">
        <v>125</v>
      </c>
      <c r="I73" s="176" t="s">
        <v>356</v>
      </c>
    </row>
    <row r="74" spans="1:9" s="58" customFormat="1" ht="31.5">
      <c r="A74" s="171">
        <v>68</v>
      </c>
      <c r="B74" s="176" t="s">
        <v>266</v>
      </c>
      <c r="C74" s="177">
        <v>200600</v>
      </c>
      <c r="D74" s="177">
        <v>200600</v>
      </c>
      <c r="E74" s="178" t="s">
        <v>74</v>
      </c>
      <c r="F74" s="179" t="s">
        <v>339</v>
      </c>
      <c r="G74" s="179" t="s">
        <v>339</v>
      </c>
      <c r="H74" s="178" t="s">
        <v>125</v>
      </c>
      <c r="I74" s="176" t="s">
        <v>357</v>
      </c>
    </row>
    <row r="75" spans="1:9" s="58" customFormat="1" ht="31.5">
      <c r="A75" s="63">
        <v>69</v>
      </c>
      <c r="B75" s="176" t="s">
        <v>266</v>
      </c>
      <c r="C75" s="177">
        <v>34200</v>
      </c>
      <c r="D75" s="177">
        <v>34200</v>
      </c>
      <c r="E75" s="178" t="s">
        <v>74</v>
      </c>
      <c r="F75" s="179" t="s">
        <v>358</v>
      </c>
      <c r="G75" s="179" t="s">
        <v>358</v>
      </c>
      <c r="H75" s="178" t="s">
        <v>125</v>
      </c>
      <c r="I75" s="176" t="s">
        <v>359</v>
      </c>
    </row>
    <row r="76" spans="1:9" s="58" customFormat="1" ht="31.5">
      <c r="A76" s="171">
        <v>70</v>
      </c>
      <c r="B76" s="176" t="s">
        <v>266</v>
      </c>
      <c r="C76" s="177">
        <v>200700</v>
      </c>
      <c r="D76" s="177">
        <v>200700</v>
      </c>
      <c r="E76" s="178" t="s">
        <v>74</v>
      </c>
      <c r="F76" s="179" t="s">
        <v>358</v>
      </c>
      <c r="G76" s="179" t="s">
        <v>358</v>
      </c>
      <c r="H76" s="178" t="s">
        <v>125</v>
      </c>
      <c r="I76" s="176" t="s">
        <v>360</v>
      </c>
    </row>
    <row r="77" spans="1:9" s="58" customFormat="1" ht="31.5">
      <c r="A77" s="63">
        <v>71</v>
      </c>
      <c r="B77" s="176" t="s">
        <v>266</v>
      </c>
      <c r="C77" s="177">
        <v>214600</v>
      </c>
      <c r="D77" s="177">
        <v>214600</v>
      </c>
      <c r="E77" s="178" t="s">
        <v>74</v>
      </c>
      <c r="F77" s="179" t="s">
        <v>358</v>
      </c>
      <c r="G77" s="179" t="s">
        <v>358</v>
      </c>
      <c r="H77" s="178" t="s">
        <v>125</v>
      </c>
      <c r="I77" s="176" t="s">
        <v>361</v>
      </c>
    </row>
    <row r="78" spans="1:9" s="58" customFormat="1" ht="31.5">
      <c r="A78" s="171">
        <v>72</v>
      </c>
      <c r="B78" s="176" t="s">
        <v>266</v>
      </c>
      <c r="C78" s="177">
        <v>285300</v>
      </c>
      <c r="D78" s="177">
        <v>285300</v>
      </c>
      <c r="E78" s="178" t="s">
        <v>74</v>
      </c>
      <c r="F78" s="179" t="s">
        <v>293</v>
      </c>
      <c r="G78" s="179" t="s">
        <v>293</v>
      </c>
      <c r="H78" s="178" t="s">
        <v>125</v>
      </c>
      <c r="I78" s="176" t="s">
        <v>362</v>
      </c>
    </row>
    <row r="79" spans="1:9" s="58" customFormat="1" ht="31.5">
      <c r="A79" s="63">
        <v>73</v>
      </c>
      <c r="B79" s="176" t="s">
        <v>266</v>
      </c>
      <c r="C79" s="177">
        <v>34190</v>
      </c>
      <c r="D79" s="177">
        <v>34190</v>
      </c>
      <c r="E79" s="178" t="s">
        <v>74</v>
      </c>
      <c r="F79" s="179" t="s">
        <v>363</v>
      </c>
      <c r="G79" s="179" t="s">
        <v>363</v>
      </c>
      <c r="H79" s="178" t="s">
        <v>125</v>
      </c>
      <c r="I79" s="176" t="s">
        <v>364</v>
      </c>
    </row>
    <row r="80" spans="1:9" s="58" customFormat="1" ht="31.5">
      <c r="A80" s="171">
        <v>74</v>
      </c>
      <c r="B80" s="176" t="s">
        <v>266</v>
      </c>
      <c r="C80" s="177">
        <v>200700</v>
      </c>
      <c r="D80" s="177">
        <v>200700</v>
      </c>
      <c r="E80" s="178" t="s">
        <v>74</v>
      </c>
      <c r="F80" s="179" t="s">
        <v>363</v>
      </c>
      <c r="G80" s="179" t="s">
        <v>363</v>
      </c>
      <c r="H80" s="178" t="s">
        <v>125</v>
      </c>
      <c r="I80" s="176" t="s">
        <v>365</v>
      </c>
    </row>
    <row r="81" spans="1:9" s="58" customFormat="1" ht="31.5">
      <c r="A81" s="63">
        <v>75</v>
      </c>
      <c r="B81" s="176" t="s">
        <v>266</v>
      </c>
      <c r="C81" s="177">
        <v>92225</v>
      </c>
      <c r="D81" s="177">
        <v>92225</v>
      </c>
      <c r="E81" s="178" t="s">
        <v>74</v>
      </c>
      <c r="F81" s="179" t="s">
        <v>366</v>
      </c>
      <c r="G81" s="179" t="s">
        <v>366</v>
      </c>
      <c r="H81" s="178" t="s">
        <v>125</v>
      </c>
      <c r="I81" s="176" t="s">
        <v>367</v>
      </c>
    </row>
    <row r="82" spans="1:9" s="58" customFormat="1" ht="31.5">
      <c r="A82" s="171">
        <v>76</v>
      </c>
      <c r="B82" s="176" t="s">
        <v>266</v>
      </c>
      <c r="C82" s="177">
        <v>17270</v>
      </c>
      <c r="D82" s="177">
        <v>17270</v>
      </c>
      <c r="E82" s="178" t="s">
        <v>74</v>
      </c>
      <c r="F82" s="179" t="s">
        <v>366</v>
      </c>
      <c r="G82" s="179" t="s">
        <v>366</v>
      </c>
      <c r="H82" s="178" t="s">
        <v>125</v>
      </c>
      <c r="I82" s="176" t="s">
        <v>368</v>
      </c>
    </row>
    <row r="83" spans="1:9" s="58" customFormat="1" ht="31.5">
      <c r="A83" s="63">
        <v>77</v>
      </c>
      <c r="B83" s="176" t="s">
        <v>266</v>
      </c>
      <c r="C83" s="177">
        <v>80830</v>
      </c>
      <c r="D83" s="177">
        <v>80830</v>
      </c>
      <c r="E83" s="178" t="s">
        <v>74</v>
      </c>
      <c r="F83" s="179" t="s">
        <v>366</v>
      </c>
      <c r="G83" s="179" t="s">
        <v>366</v>
      </c>
      <c r="H83" s="178" t="s">
        <v>125</v>
      </c>
      <c r="I83" s="176" t="s">
        <v>369</v>
      </c>
    </row>
    <row r="84" spans="1:9" s="58" customFormat="1" ht="31.5">
      <c r="A84" s="171">
        <v>78</v>
      </c>
      <c r="B84" s="176" t="s">
        <v>266</v>
      </c>
      <c r="C84" s="177">
        <v>55000</v>
      </c>
      <c r="D84" s="177">
        <v>55000</v>
      </c>
      <c r="E84" s="178" t="s">
        <v>74</v>
      </c>
      <c r="F84" s="179" t="s">
        <v>370</v>
      </c>
      <c r="G84" s="179" t="s">
        <v>370</v>
      </c>
      <c r="H84" s="178" t="s">
        <v>125</v>
      </c>
      <c r="I84" s="176" t="s">
        <v>371</v>
      </c>
    </row>
    <row r="85" spans="1:9" s="58" customFormat="1" ht="31.5">
      <c r="A85" s="63">
        <v>79</v>
      </c>
      <c r="B85" s="176" t="s">
        <v>266</v>
      </c>
      <c r="C85" s="177">
        <v>9900</v>
      </c>
      <c r="D85" s="177">
        <v>9900</v>
      </c>
      <c r="E85" s="178" t="s">
        <v>74</v>
      </c>
      <c r="F85" s="179" t="s">
        <v>370</v>
      </c>
      <c r="G85" s="179" t="s">
        <v>370</v>
      </c>
      <c r="H85" s="178" t="s">
        <v>125</v>
      </c>
      <c r="I85" s="176" t="s">
        <v>372</v>
      </c>
    </row>
    <row r="86" spans="1:9" s="58" customFormat="1" ht="31.5">
      <c r="A86" s="171">
        <v>80</v>
      </c>
      <c r="B86" s="176" t="s">
        <v>266</v>
      </c>
      <c r="C86" s="177">
        <v>123000</v>
      </c>
      <c r="D86" s="177">
        <v>123000</v>
      </c>
      <c r="E86" s="178" t="s">
        <v>74</v>
      </c>
      <c r="F86" s="179" t="s">
        <v>370</v>
      </c>
      <c r="G86" s="179" t="s">
        <v>370</v>
      </c>
      <c r="H86" s="178" t="s">
        <v>125</v>
      </c>
      <c r="I86" s="176" t="s">
        <v>373</v>
      </c>
    </row>
    <row r="87" spans="1:9" s="58" customFormat="1" ht="31.5">
      <c r="A87" s="63">
        <v>81</v>
      </c>
      <c r="B87" s="176" t="s">
        <v>266</v>
      </c>
      <c r="C87" s="177">
        <v>150000</v>
      </c>
      <c r="D87" s="177">
        <v>150000</v>
      </c>
      <c r="E87" s="178" t="s">
        <v>74</v>
      </c>
      <c r="F87" s="179" t="s">
        <v>191</v>
      </c>
      <c r="G87" s="179" t="s">
        <v>191</v>
      </c>
      <c r="H87" s="178" t="s">
        <v>179</v>
      </c>
      <c r="I87" s="176" t="s">
        <v>374</v>
      </c>
    </row>
    <row r="88" spans="1:9" s="58" customFormat="1" ht="31.5">
      <c r="A88" s="171">
        <v>82</v>
      </c>
      <c r="B88" s="176" t="s">
        <v>266</v>
      </c>
      <c r="C88" s="177">
        <v>370</v>
      </c>
      <c r="D88" s="177">
        <v>370</v>
      </c>
      <c r="E88" s="178" t="s">
        <v>74</v>
      </c>
      <c r="F88" s="179" t="s">
        <v>375</v>
      </c>
      <c r="G88" s="179" t="s">
        <v>375</v>
      </c>
      <c r="H88" s="178" t="s">
        <v>179</v>
      </c>
      <c r="I88" s="176" t="s">
        <v>376</v>
      </c>
    </row>
    <row r="89" spans="1:9" s="58" customFormat="1" ht="31.5">
      <c r="A89" s="63">
        <v>83</v>
      </c>
      <c r="B89" s="176" t="s">
        <v>266</v>
      </c>
      <c r="C89" s="177">
        <v>3000</v>
      </c>
      <c r="D89" s="177">
        <v>3000</v>
      </c>
      <c r="E89" s="178" t="s">
        <v>74</v>
      </c>
      <c r="F89" s="179" t="s">
        <v>219</v>
      </c>
      <c r="G89" s="179" t="s">
        <v>219</v>
      </c>
      <c r="H89" s="178" t="s">
        <v>179</v>
      </c>
      <c r="I89" s="176" t="s">
        <v>377</v>
      </c>
    </row>
    <row r="90" spans="1:9" s="58" customFormat="1" ht="31.5">
      <c r="A90" s="171">
        <v>84</v>
      </c>
      <c r="B90" s="176" t="s">
        <v>378</v>
      </c>
      <c r="C90" s="177">
        <v>102000</v>
      </c>
      <c r="D90" s="177">
        <v>102000</v>
      </c>
      <c r="E90" s="178" t="s">
        <v>74</v>
      </c>
      <c r="F90" s="179" t="s">
        <v>379</v>
      </c>
      <c r="G90" s="179" t="s">
        <v>379</v>
      </c>
      <c r="H90" s="178" t="s">
        <v>179</v>
      </c>
      <c r="I90" s="176" t="s">
        <v>380</v>
      </c>
    </row>
    <row r="91" spans="1:9" s="58" customFormat="1" ht="31.5">
      <c r="A91" s="63">
        <v>85</v>
      </c>
      <c r="B91" s="176" t="s">
        <v>266</v>
      </c>
      <c r="C91" s="177">
        <v>1500</v>
      </c>
      <c r="D91" s="177">
        <v>1500</v>
      </c>
      <c r="E91" s="178" t="s">
        <v>74</v>
      </c>
      <c r="F91" s="179" t="s">
        <v>381</v>
      </c>
      <c r="G91" s="179" t="s">
        <v>381</v>
      </c>
      <c r="H91" s="178" t="s">
        <v>179</v>
      </c>
      <c r="I91" s="176" t="s">
        <v>382</v>
      </c>
    </row>
    <row r="92" spans="1:9" s="58" customFormat="1" ht="31.5">
      <c r="A92" s="171">
        <v>86</v>
      </c>
      <c r="B92" s="176" t="s">
        <v>266</v>
      </c>
      <c r="C92" s="177">
        <v>1500</v>
      </c>
      <c r="D92" s="177">
        <v>1500</v>
      </c>
      <c r="E92" s="178" t="s">
        <v>74</v>
      </c>
      <c r="F92" s="179" t="s">
        <v>381</v>
      </c>
      <c r="G92" s="179" t="s">
        <v>381</v>
      </c>
      <c r="H92" s="178" t="s">
        <v>179</v>
      </c>
      <c r="I92" s="176" t="s">
        <v>383</v>
      </c>
    </row>
    <row r="93" spans="1:9" s="58" customFormat="1" ht="31.5">
      <c r="A93" s="63">
        <v>87</v>
      </c>
      <c r="B93" s="176" t="s">
        <v>266</v>
      </c>
      <c r="C93" s="177">
        <v>4500</v>
      </c>
      <c r="D93" s="177">
        <v>4500</v>
      </c>
      <c r="E93" s="178" t="s">
        <v>74</v>
      </c>
      <c r="F93" s="179" t="s">
        <v>381</v>
      </c>
      <c r="G93" s="179" t="s">
        <v>381</v>
      </c>
      <c r="H93" s="178" t="s">
        <v>179</v>
      </c>
      <c r="I93" s="176" t="s">
        <v>384</v>
      </c>
    </row>
    <row r="94" spans="1:9" s="58" customFormat="1" ht="31.5">
      <c r="A94" s="171">
        <v>88</v>
      </c>
      <c r="B94" s="176" t="s">
        <v>378</v>
      </c>
      <c r="C94" s="177">
        <v>45600</v>
      </c>
      <c r="D94" s="177">
        <v>45600</v>
      </c>
      <c r="E94" s="178" t="s">
        <v>74</v>
      </c>
      <c r="F94" s="179" t="s">
        <v>385</v>
      </c>
      <c r="G94" s="179" t="s">
        <v>385</v>
      </c>
      <c r="H94" s="178" t="s">
        <v>179</v>
      </c>
      <c r="I94" s="176" t="s">
        <v>386</v>
      </c>
    </row>
    <row r="95" spans="1:9" s="58" customFormat="1" ht="31.5">
      <c r="A95" s="63">
        <v>89</v>
      </c>
      <c r="B95" s="176" t="s">
        <v>266</v>
      </c>
      <c r="C95" s="177">
        <v>3000</v>
      </c>
      <c r="D95" s="177">
        <v>3000</v>
      </c>
      <c r="E95" s="178" t="s">
        <v>74</v>
      </c>
      <c r="F95" s="179" t="s">
        <v>241</v>
      </c>
      <c r="G95" s="179" t="s">
        <v>241</v>
      </c>
      <c r="H95" s="178" t="s">
        <v>179</v>
      </c>
      <c r="I95" s="176" t="s">
        <v>387</v>
      </c>
    </row>
    <row r="96" spans="1:9" s="58" customFormat="1" ht="31.5">
      <c r="A96" s="171">
        <v>90</v>
      </c>
      <c r="B96" s="176" t="s">
        <v>378</v>
      </c>
      <c r="C96" s="177">
        <v>48000</v>
      </c>
      <c r="D96" s="177">
        <v>48000</v>
      </c>
      <c r="E96" s="178" t="s">
        <v>74</v>
      </c>
      <c r="F96" s="179" t="s">
        <v>388</v>
      </c>
      <c r="G96" s="179" t="s">
        <v>388</v>
      </c>
      <c r="H96" s="178" t="s">
        <v>179</v>
      </c>
      <c r="I96" s="176" t="s">
        <v>389</v>
      </c>
    </row>
    <row r="97" spans="1:9" s="58" customFormat="1" ht="31.5">
      <c r="A97" s="63">
        <v>91</v>
      </c>
      <c r="B97" s="176" t="s">
        <v>378</v>
      </c>
      <c r="C97" s="177">
        <v>36000</v>
      </c>
      <c r="D97" s="177">
        <v>36000</v>
      </c>
      <c r="E97" s="178" t="s">
        <v>74</v>
      </c>
      <c r="F97" s="179" t="s">
        <v>390</v>
      </c>
      <c r="G97" s="179" t="s">
        <v>390</v>
      </c>
      <c r="H97" s="178" t="s">
        <v>179</v>
      </c>
      <c r="I97" s="176" t="s">
        <v>391</v>
      </c>
    </row>
    <row r="98" spans="1:9" s="58" customFormat="1" ht="31.5">
      <c r="A98" s="171">
        <v>92</v>
      </c>
      <c r="B98" s="176" t="s">
        <v>266</v>
      </c>
      <c r="C98" s="177">
        <v>3600</v>
      </c>
      <c r="D98" s="177">
        <v>3600</v>
      </c>
      <c r="E98" s="178" t="s">
        <v>74</v>
      </c>
      <c r="F98" s="179" t="s">
        <v>256</v>
      </c>
      <c r="G98" s="179" t="s">
        <v>256</v>
      </c>
      <c r="H98" s="178" t="s">
        <v>179</v>
      </c>
      <c r="I98" s="176" t="s">
        <v>392</v>
      </c>
    </row>
    <row r="99" spans="1:9" s="58" customFormat="1" ht="31.5">
      <c r="A99" s="63">
        <v>93</v>
      </c>
      <c r="B99" s="176" t="s">
        <v>266</v>
      </c>
      <c r="C99" s="177">
        <v>2760</v>
      </c>
      <c r="D99" s="177">
        <v>2760</v>
      </c>
      <c r="E99" s="178" t="s">
        <v>74</v>
      </c>
      <c r="F99" s="179" t="s">
        <v>393</v>
      </c>
      <c r="G99" s="179" t="s">
        <v>393</v>
      </c>
      <c r="H99" s="178" t="s">
        <v>179</v>
      </c>
      <c r="I99" s="176" t="s">
        <v>394</v>
      </c>
    </row>
    <row r="100" spans="1:9" s="58" customFormat="1" ht="31.5">
      <c r="A100" s="171">
        <v>94</v>
      </c>
      <c r="B100" s="176" t="s">
        <v>266</v>
      </c>
      <c r="C100" s="177">
        <v>2640</v>
      </c>
      <c r="D100" s="177">
        <v>2640</v>
      </c>
      <c r="E100" s="178" t="s">
        <v>74</v>
      </c>
      <c r="F100" s="179" t="s">
        <v>393</v>
      </c>
      <c r="G100" s="179" t="s">
        <v>393</v>
      </c>
      <c r="H100" s="178" t="s">
        <v>179</v>
      </c>
      <c r="I100" s="176" t="s">
        <v>395</v>
      </c>
    </row>
    <row r="101" spans="1:9" s="58" customFormat="1" ht="31.5">
      <c r="A101" s="63">
        <v>95</v>
      </c>
      <c r="B101" s="176" t="s">
        <v>266</v>
      </c>
      <c r="C101" s="177">
        <v>370</v>
      </c>
      <c r="D101" s="177">
        <v>370</v>
      </c>
      <c r="E101" s="178" t="s">
        <v>74</v>
      </c>
      <c r="F101" s="179" t="s">
        <v>358</v>
      </c>
      <c r="G101" s="179" t="s">
        <v>358</v>
      </c>
      <c r="H101" s="178" t="s">
        <v>179</v>
      </c>
      <c r="I101" s="176" t="s">
        <v>396</v>
      </c>
    </row>
    <row r="102" spans="1:9" s="58" customFormat="1" ht="31.5">
      <c r="A102" s="171">
        <v>96</v>
      </c>
      <c r="B102" s="176" t="s">
        <v>378</v>
      </c>
      <c r="C102" s="177">
        <v>35400</v>
      </c>
      <c r="D102" s="177">
        <v>35400</v>
      </c>
      <c r="E102" s="178" t="s">
        <v>74</v>
      </c>
      <c r="F102" s="179" t="s">
        <v>358</v>
      </c>
      <c r="G102" s="179" t="s">
        <v>358</v>
      </c>
      <c r="H102" s="178" t="s">
        <v>179</v>
      </c>
      <c r="I102" s="176" t="s">
        <v>397</v>
      </c>
    </row>
    <row r="103" spans="1:9" s="58" customFormat="1" ht="31.5">
      <c r="A103" s="63">
        <v>97</v>
      </c>
      <c r="B103" s="176" t="s">
        <v>266</v>
      </c>
      <c r="C103" s="177">
        <v>1435</v>
      </c>
      <c r="D103" s="177">
        <v>1435</v>
      </c>
      <c r="E103" s="178" t="s">
        <v>74</v>
      </c>
      <c r="F103" s="179" t="s">
        <v>358</v>
      </c>
      <c r="G103" s="179" t="s">
        <v>358</v>
      </c>
      <c r="H103" s="178" t="s">
        <v>179</v>
      </c>
      <c r="I103" s="176" t="s">
        <v>398</v>
      </c>
    </row>
    <row r="104" spans="1:9" s="58" customFormat="1" ht="31.5">
      <c r="A104" s="171">
        <v>98</v>
      </c>
      <c r="B104" s="176" t="s">
        <v>378</v>
      </c>
      <c r="C104" s="177">
        <v>24000</v>
      </c>
      <c r="D104" s="177">
        <v>24000</v>
      </c>
      <c r="E104" s="178" t="s">
        <v>74</v>
      </c>
      <c r="F104" s="179" t="s">
        <v>358</v>
      </c>
      <c r="G104" s="179" t="s">
        <v>358</v>
      </c>
      <c r="H104" s="178" t="s">
        <v>179</v>
      </c>
      <c r="I104" s="176" t="s">
        <v>399</v>
      </c>
    </row>
    <row r="105" spans="1:9" s="58" customFormat="1" ht="31.5">
      <c r="A105" s="63">
        <v>99</v>
      </c>
      <c r="B105" s="176" t="s">
        <v>378</v>
      </c>
      <c r="C105" s="177">
        <v>12000</v>
      </c>
      <c r="D105" s="177">
        <v>12000</v>
      </c>
      <c r="E105" s="178" t="s">
        <v>74</v>
      </c>
      <c r="F105" s="179" t="s">
        <v>358</v>
      </c>
      <c r="G105" s="179" t="s">
        <v>358</v>
      </c>
      <c r="H105" s="178" t="s">
        <v>179</v>
      </c>
      <c r="I105" s="176" t="s">
        <v>400</v>
      </c>
    </row>
    <row r="106" spans="1:9" s="58" customFormat="1" ht="31.5">
      <c r="A106" s="171">
        <v>100</v>
      </c>
      <c r="B106" s="176" t="s">
        <v>266</v>
      </c>
      <c r="C106" s="177">
        <v>120</v>
      </c>
      <c r="D106" s="177">
        <v>120</v>
      </c>
      <c r="E106" s="178" t="s">
        <v>74</v>
      </c>
      <c r="F106" s="179" t="s">
        <v>358</v>
      </c>
      <c r="G106" s="179" t="s">
        <v>358</v>
      </c>
      <c r="H106" s="178" t="s">
        <v>179</v>
      </c>
      <c r="I106" s="176" t="s">
        <v>401</v>
      </c>
    </row>
    <row r="107" spans="1:9" s="58" customFormat="1" ht="31.5">
      <c r="A107" s="63">
        <v>101</v>
      </c>
      <c r="B107" s="176" t="s">
        <v>266</v>
      </c>
      <c r="C107" s="177">
        <v>120</v>
      </c>
      <c r="D107" s="177">
        <v>120</v>
      </c>
      <c r="E107" s="178" t="s">
        <v>74</v>
      </c>
      <c r="F107" s="179" t="s">
        <v>358</v>
      </c>
      <c r="G107" s="179" t="s">
        <v>358</v>
      </c>
      <c r="H107" s="178" t="s">
        <v>179</v>
      </c>
      <c r="I107" s="176" t="s">
        <v>402</v>
      </c>
    </row>
    <row r="108" spans="1:9" s="58" customFormat="1" ht="31.5">
      <c r="A108" s="171">
        <v>102</v>
      </c>
      <c r="B108" s="176" t="s">
        <v>266</v>
      </c>
      <c r="C108" s="177">
        <v>3500</v>
      </c>
      <c r="D108" s="177">
        <v>3500</v>
      </c>
      <c r="E108" s="178" t="s">
        <v>74</v>
      </c>
      <c r="F108" s="179" t="s">
        <v>358</v>
      </c>
      <c r="G108" s="179" t="s">
        <v>358</v>
      </c>
      <c r="H108" s="178" t="s">
        <v>179</v>
      </c>
      <c r="I108" s="176" t="s">
        <v>403</v>
      </c>
    </row>
    <row r="109" spans="1:9" s="58" customFormat="1" ht="31.5">
      <c r="A109" s="63">
        <v>103</v>
      </c>
      <c r="B109" s="176" t="s">
        <v>266</v>
      </c>
      <c r="C109" s="177">
        <v>1400</v>
      </c>
      <c r="D109" s="177">
        <v>1400</v>
      </c>
      <c r="E109" s="178" t="s">
        <v>74</v>
      </c>
      <c r="F109" s="179" t="s">
        <v>358</v>
      </c>
      <c r="G109" s="179" t="s">
        <v>358</v>
      </c>
      <c r="H109" s="178" t="s">
        <v>179</v>
      </c>
      <c r="I109" s="176" t="s">
        <v>404</v>
      </c>
    </row>
    <row r="110" spans="1:9" s="58" customFormat="1" ht="31.5">
      <c r="A110" s="171">
        <v>104</v>
      </c>
      <c r="B110" s="176" t="s">
        <v>266</v>
      </c>
      <c r="C110" s="177">
        <v>120</v>
      </c>
      <c r="D110" s="177">
        <v>120</v>
      </c>
      <c r="E110" s="178" t="s">
        <v>74</v>
      </c>
      <c r="F110" s="179" t="s">
        <v>358</v>
      </c>
      <c r="G110" s="179" t="s">
        <v>358</v>
      </c>
      <c r="H110" s="178" t="s">
        <v>179</v>
      </c>
      <c r="I110" s="176" t="s">
        <v>405</v>
      </c>
    </row>
    <row r="111" spans="1:9" s="58" customFormat="1" ht="31.5">
      <c r="A111" s="63">
        <v>105</v>
      </c>
      <c r="B111" s="176" t="s">
        <v>378</v>
      </c>
      <c r="C111" s="177">
        <v>24000</v>
      </c>
      <c r="D111" s="177">
        <v>24000</v>
      </c>
      <c r="E111" s="178" t="s">
        <v>74</v>
      </c>
      <c r="F111" s="179" t="s">
        <v>358</v>
      </c>
      <c r="G111" s="179" t="s">
        <v>358</v>
      </c>
      <c r="H111" s="178" t="s">
        <v>179</v>
      </c>
      <c r="I111" s="176" t="s">
        <v>406</v>
      </c>
    </row>
    <row r="112" spans="1:9" s="58" customFormat="1" ht="31.5">
      <c r="A112" s="171">
        <v>106</v>
      </c>
      <c r="B112" s="176" t="s">
        <v>378</v>
      </c>
      <c r="C112" s="177">
        <v>23400</v>
      </c>
      <c r="D112" s="177">
        <v>23400</v>
      </c>
      <c r="E112" s="178" t="s">
        <v>74</v>
      </c>
      <c r="F112" s="179" t="s">
        <v>335</v>
      </c>
      <c r="G112" s="179" t="s">
        <v>335</v>
      </c>
      <c r="H112" s="178" t="s">
        <v>179</v>
      </c>
      <c r="I112" s="176" t="s">
        <v>407</v>
      </c>
    </row>
    <row r="113" spans="1:9" s="58" customFormat="1" ht="31.5">
      <c r="A113" s="63">
        <v>107</v>
      </c>
      <c r="B113" s="176" t="s">
        <v>378</v>
      </c>
      <c r="C113" s="177">
        <v>30000</v>
      </c>
      <c r="D113" s="177">
        <v>30000</v>
      </c>
      <c r="E113" s="178" t="s">
        <v>74</v>
      </c>
      <c r="F113" s="179" t="s">
        <v>335</v>
      </c>
      <c r="G113" s="179" t="s">
        <v>335</v>
      </c>
      <c r="H113" s="178" t="s">
        <v>179</v>
      </c>
      <c r="I113" s="176" t="s">
        <v>408</v>
      </c>
    </row>
    <row r="114" spans="1:9" s="58" customFormat="1" ht="31.5">
      <c r="A114" s="171">
        <v>108</v>
      </c>
      <c r="B114" s="176" t="s">
        <v>378</v>
      </c>
      <c r="C114" s="177">
        <v>37500</v>
      </c>
      <c r="D114" s="177">
        <v>37500</v>
      </c>
      <c r="E114" s="178" t="s">
        <v>74</v>
      </c>
      <c r="F114" s="179" t="s">
        <v>409</v>
      </c>
      <c r="G114" s="179" t="s">
        <v>409</v>
      </c>
      <c r="H114" s="178" t="s">
        <v>179</v>
      </c>
      <c r="I114" s="176" t="s">
        <v>410</v>
      </c>
    </row>
    <row r="115" spans="1:9" s="58" customFormat="1" ht="31.5">
      <c r="A115" s="63">
        <v>109</v>
      </c>
      <c r="B115" s="176" t="s">
        <v>378</v>
      </c>
      <c r="C115" s="177">
        <v>62500</v>
      </c>
      <c r="D115" s="177">
        <v>62500</v>
      </c>
      <c r="E115" s="178" t="s">
        <v>74</v>
      </c>
      <c r="F115" s="179" t="s">
        <v>287</v>
      </c>
      <c r="G115" s="179" t="s">
        <v>287</v>
      </c>
      <c r="H115" s="178" t="s">
        <v>179</v>
      </c>
      <c r="I115" s="176" t="s">
        <v>411</v>
      </c>
    </row>
    <row r="116" spans="1:9" s="58" customFormat="1" ht="31.5">
      <c r="A116" s="171">
        <v>110</v>
      </c>
      <c r="B116" s="176" t="s">
        <v>378</v>
      </c>
      <c r="C116" s="177">
        <v>52500</v>
      </c>
      <c r="D116" s="177">
        <v>52500</v>
      </c>
      <c r="E116" s="178" t="s">
        <v>74</v>
      </c>
      <c r="F116" s="179" t="s">
        <v>287</v>
      </c>
      <c r="G116" s="179" t="s">
        <v>287</v>
      </c>
      <c r="H116" s="178" t="s">
        <v>179</v>
      </c>
      <c r="I116" s="176" t="s">
        <v>412</v>
      </c>
    </row>
    <row r="117" spans="1:9" s="58" customFormat="1" ht="47.25">
      <c r="A117" s="63">
        <v>111</v>
      </c>
      <c r="B117" s="91" t="s">
        <v>416</v>
      </c>
      <c r="C117" s="43">
        <v>1200</v>
      </c>
      <c r="D117" s="43">
        <v>1200</v>
      </c>
      <c r="E117" s="42" t="s">
        <v>413</v>
      </c>
      <c r="F117" s="98" t="s">
        <v>414</v>
      </c>
      <c r="G117" s="98" t="s">
        <v>414</v>
      </c>
      <c r="H117" s="171" t="s">
        <v>106</v>
      </c>
      <c r="I117" s="28" t="s">
        <v>415</v>
      </c>
    </row>
    <row r="118" spans="1:9" s="58" customFormat="1" ht="31.5">
      <c r="A118" s="171">
        <v>112</v>
      </c>
      <c r="B118" s="91" t="s">
        <v>417</v>
      </c>
      <c r="C118" s="66">
        <v>1200</v>
      </c>
      <c r="D118" s="66">
        <v>1200</v>
      </c>
      <c r="E118" s="63" t="s">
        <v>413</v>
      </c>
      <c r="F118" s="98" t="s">
        <v>418</v>
      </c>
      <c r="G118" s="98" t="s">
        <v>418</v>
      </c>
      <c r="H118" s="171" t="s">
        <v>106</v>
      </c>
      <c r="I118" s="91" t="s">
        <v>429</v>
      </c>
    </row>
    <row r="119" spans="1:9" s="58" customFormat="1" ht="47.25">
      <c r="A119" s="63">
        <v>113</v>
      </c>
      <c r="B119" s="91" t="s">
        <v>419</v>
      </c>
      <c r="C119" s="66">
        <v>1200</v>
      </c>
      <c r="D119" s="66">
        <v>1200</v>
      </c>
      <c r="E119" s="63" t="s">
        <v>413</v>
      </c>
      <c r="F119" s="98" t="s">
        <v>414</v>
      </c>
      <c r="G119" s="98" t="s">
        <v>414</v>
      </c>
      <c r="H119" s="171" t="s">
        <v>106</v>
      </c>
      <c r="I119" s="91" t="s">
        <v>430</v>
      </c>
    </row>
    <row r="120" spans="1:9" s="58" customFormat="1" ht="47.25">
      <c r="A120" s="171">
        <v>114</v>
      </c>
      <c r="B120" s="91" t="s">
        <v>416</v>
      </c>
      <c r="C120" s="43">
        <v>1200</v>
      </c>
      <c r="D120" s="43">
        <v>1200</v>
      </c>
      <c r="E120" s="42" t="s">
        <v>413</v>
      </c>
      <c r="F120" s="98" t="s">
        <v>414</v>
      </c>
      <c r="G120" s="98" t="s">
        <v>414</v>
      </c>
      <c r="H120" s="171" t="s">
        <v>106</v>
      </c>
      <c r="I120" s="28" t="s">
        <v>428</v>
      </c>
    </row>
    <row r="121" spans="1:9" s="58" customFormat="1" ht="47.25">
      <c r="A121" s="63">
        <v>115</v>
      </c>
      <c r="B121" s="91" t="s">
        <v>421</v>
      </c>
      <c r="C121" s="66">
        <v>1200</v>
      </c>
      <c r="D121" s="66">
        <v>1200</v>
      </c>
      <c r="E121" s="63" t="s">
        <v>413</v>
      </c>
      <c r="F121" s="98" t="s">
        <v>420</v>
      </c>
      <c r="G121" s="98" t="s">
        <v>420</v>
      </c>
      <c r="H121" s="171" t="s">
        <v>106</v>
      </c>
      <c r="I121" s="91" t="s">
        <v>422</v>
      </c>
    </row>
    <row r="122" spans="1:9" s="58" customFormat="1" ht="126">
      <c r="A122" s="171">
        <v>116</v>
      </c>
      <c r="B122" s="91" t="s">
        <v>424</v>
      </c>
      <c r="C122" s="66">
        <v>4800</v>
      </c>
      <c r="D122" s="66">
        <v>4800</v>
      </c>
      <c r="E122" s="63" t="s">
        <v>413</v>
      </c>
      <c r="F122" s="98" t="s">
        <v>423</v>
      </c>
      <c r="G122" s="98" t="s">
        <v>423</v>
      </c>
      <c r="H122" s="171" t="s">
        <v>106</v>
      </c>
      <c r="I122" s="91" t="s">
        <v>427</v>
      </c>
    </row>
    <row r="123" spans="1:9" s="58" customFormat="1" ht="126">
      <c r="A123" s="63">
        <v>117</v>
      </c>
      <c r="B123" s="91" t="s">
        <v>425</v>
      </c>
      <c r="C123" s="66">
        <v>4800</v>
      </c>
      <c r="D123" s="66">
        <v>4800</v>
      </c>
      <c r="E123" s="63" t="s">
        <v>413</v>
      </c>
      <c r="F123" s="98" t="s">
        <v>423</v>
      </c>
      <c r="G123" s="98" t="s">
        <v>423</v>
      </c>
      <c r="H123" s="171" t="s">
        <v>106</v>
      </c>
      <c r="I123" s="91" t="s">
        <v>426</v>
      </c>
    </row>
    <row r="124" spans="1:9" s="58" customFormat="1" ht="126">
      <c r="A124" s="171">
        <v>118</v>
      </c>
      <c r="B124" s="91" t="s">
        <v>433</v>
      </c>
      <c r="C124" s="43">
        <v>4800</v>
      </c>
      <c r="D124" s="43">
        <v>4800</v>
      </c>
      <c r="E124" s="42" t="s">
        <v>413</v>
      </c>
      <c r="F124" s="98" t="s">
        <v>423</v>
      </c>
      <c r="G124" s="98" t="s">
        <v>423</v>
      </c>
      <c r="H124" s="171" t="s">
        <v>106</v>
      </c>
      <c r="I124" s="28" t="s">
        <v>432</v>
      </c>
    </row>
    <row r="125" spans="1:9" s="58" customFormat="1" ht="110.25">
      <c r="A125" s="63">
        <v>119</v>
      </c>
      <c r="B125" s="91" t="s">
        <v>434</v>
      </c>
      <c r="C125" s="43">
        <v>2400</v>
      </c>
      <c r="D125" s="43">
        <v>2400</v>
      </c>
      <c r="E125" s="42" t="s">
        <v>413</v>
      </c>
      <c r="F125" s="98" t="s">
        <v>431</v>
      </c>
      <c r="G125" s="98" t="s">
        <v>431</v>
      </c>
      <c r="H125" s="171" t="s">
        <v>106</v>
      </c>
      <c r="I125" s="28" t="s">
        <v>435</v>
      </c>
    </row>
    <row r="126" spans="1:9" s="58" customFormat="1" ht="126">
      <c r="A126" s="171">
        <v>120</v>
      </c>
      <c r="B126" s="91" t="s">
        <v>437</v>
      </c>
      <c r="C126" s="66">
        <v>3600</v>
      </c>
      <c r="D126" s="66">
        <v>3600</v>
      </c>
      <c r="E126" s="63" t="s">
        <v>413</v>
      </c>
      <c r="F126" s="98" t="s">
        <v>436</v>
      </c>
      <c r="G126" s="98" t="s">
        <v>436</v>
      </c>
      <c r="H126" s="171" t="s">
        <v>106</v>
      </c>
      <c r="I126" s="91" t="s">
        <v>438</v>
      </c>
    </row>
    <row r="127" spans="1:9" s="58" customFormat="1" ht="126">
      <c r="A127" s="63">
        <v>121</v>
      </c>
      <c r="B127" s="91" t="s">
        <v>439</v>
      </c>
      <c r="C127" s="66">
        <v>3600</v>
      </c>
      <c r="D127" s="66">
        <v>3600</v>
      </c>
      <c r="E127" s="63" t="s">
        <v>413</v>
      </c>
      <c r="F127" s="98" t="s">
        <v>436</v>
      </c>
      <c r="G127" s="98" t="s">
        <v>436</v>
      </c>
      <c r="H127" s="171" t="s">
        <v>106</v>
      </c>
      <c r="I127" s="184" t="s">
        <v>440</v>
      </c>
    </row>
    <row r="128" spans="1:9" s="58" customFormat="1" ht="126">
      <c r="A128" s="171">
        <v>122</v>
      </c>
      <c r="B128" s="91" t="s">
        <v>441</v>
      </c>
      <c r="C128" s="66">
        <v>3600</v>
      </c>
      <c r="D128" s="66">
        <v>3600</v>
      </c>
      <c r="E128" s="63" t="s">
        <v>413</v>
      </c>
      <c r="F128" s="98" t="s">
        <v>436</v>
      </c>
      <c r="G128" s="98" t="s">
        <v>436</v>
      </c>
      <c r="H128" s="171" t="s">
        <v>106</v>
      </c>
      <c r="I128" s="91" t="s">
        <v>442</v>
      </c>
    </row>
    <row r="129" spans="1:9" s="58" customFormat="1" ht="126">
      <c r="A129" s="63">
        <v>123</v>
      </c>
      <c r="B129" s="91" t="s">
        <v>443</v>
      </c>
      <c r="C129" s="66">
        <v>3600</v>
      </c>
      <c r="D129" s="66">
        <v>3600</v>
      </c>
      <c r="E129" s="63" t="s">
        <v>413</v>
      </c>
      <c r="F129" s="98" t="s">
        <v>436</v>
      </c>
      <c r="G129" s="98" t="s">
        <v>436</v>
      </c>
      <c r="H129" s="171" t="s">
        <v>106</v>
      </c>
      <c r="I129" s="184" t="s">
        <v>444</v>
      </c>
    </row>
    <row r="130" spans="1:9" s="58" customFormat="1" ht="141.75">
      <c r="A130" s="171">
        <v>124</v>
      </c>
      <c r="B130" s="91" t="s">
        <v>446</v>
      </c>
      <c r="C130" s="66">
        <v>2400</v>
      </c>
      <c r="D130" s="66">
        <v>2400</v>
      </c>
      <c r="E130" s="63" t="s">
        <v>413</v>
      </c>
      <c r="F130" s="98" t="s">
        <v>445</v>
      </c>
      <c r="G130" s="98" t="s">
        <v>445</v>
      </c>
      <c r="H130" s="171" t="s">
        <v>106</v>
      </c>
      <c r="I130" s="91" t="s">
        <v>447</v>
      </c>
    </row>
    <row r="131" spans="1:9" s="58" customFormat="1" ht="126">
      <c r="A131" s="63">
        <v>125</v>
      </c>
      <c r="B131" s="91" t="s">
        <v>448</v>
      </c>
      <c r="C131" s="66">
        <v>4800</v>
      </c>
      <c r="D131" s="66">
        <v>4800</v>
      </c>
      <c r="E131" s="63" t="s">
        <v>413</v>
      </c>
      <c r="F131" s="98" t="s">
        <v>423</v>
      </c>
      <c r="G131" s="98" t="s">
        <v>423</v>
      </c>
      <c r="H131" s="171" t="s">
        <v>106</v>
      </c>
      <c r="I131" s="184" t="s">
        <v>449</v>
      </c>
    </row>
    <row r="132" spans="1:9" s="58" customFormat="1" ht="94.5">
      <c r="A132" s="171">
        <v>126</v>
      </c>
      <c r="B132" s="91" t="s">
        <v>454</v>
      </c>
      <c r="C132" s="66">
        <v>1200</v>
      </c>
      <c r="D132" s="66">
        <v>1200</v>
      </c>
      <c r="E132" s="63" t="s">
        <v>413</v>
      </c>
      <c r="F132" s="98" t="s">
        <v>450</v>
      </c>
      <c r="G132" s="98" t="s">
        <v>450</v>
      </c>
      <c r="H132" s="171" t="s">
        <v>106</v>
      </c>
      <c r="I132" s="91" t="s">
        <v>451</v>
      </c>
    </row>
    <row r="133" spans="1:9" s="58" customFormat="1" ht="126">
      <c r="A133" s="63">
        <v>127</v>
      </c>
      <c r="B133" s="91" t="s">
        <v>852</v>
      </c>
      <c r="C133" s="66">
        <v>8400</v>
      </c>
      <c r="D133" s="66">
        <v>8400</v>
      </c>
      <c r="E133" s="63" t="s">
        <v>413</v>
      </c>
      <c r="F133" s="98" t="s">
        <v>452</v>
      </c>
      <c r="G133" s="98" t="s">
        <v>452</v>
      </c>
      <c r="H133" s="171" t="s">
        <v>106</v>
      </c>
      <c r="I133" s="184" t="s">
        <v>453</v>
      </c>
    </row>
    <row r="134" spans="1:9" s="58" customFormat="1" ht="31.5">
      <c r="A134" s="171">
        <v>128</v>
      </c>
      <c r="B134" s="98" t="s">
        <v>516</v>
      </c>
      <c r="C134" s="66">
        <v>6200</v>
      </c>
      <c r="D134" s="66">
        <v>6200</v>
      </c>
      <c r="E134" s="63" t="s">
        <v>104</v>
      </c>
      <c r="F134" s="98" t="s">
        <v>526</v>
      </c>
      <c r="G134" s="98" t="s">
        <v>526</v>
      </c>
      <c r="H134" s="63" t="s">
        <v>517</v>
      </c>
      <c r="I134" s="91" t="s">
        <v>518</v>
      </c>
    </row>
    <row r="135" spans="1:9" s="58" customFormat="1" ht="31.5">
      <c r="A135" s="63">
        <v>129</v>
      </c>
      <c r="B135" s="98" t="s">
        <v>519</v>
      </c>
      <c r="C135" s="66">
        <v>2710</v>
      </c>
      <c r="D135" s="66">
        <v>2710</v>
      </c>
      <c r="E135" s="63" t="s">
        <v>104</v>
      </c>
      <c r="F135" s="98" t="s">
        <v>527</v>
      </c>
      <c r="G135" s="98" t="s">
        <v>527</v>
      </c>
      <c r="H135" s="63" t="s">
        <v>517</v>
      </c>
      <c r="I135" s="91" t="s">
        <v>520</v>
      </c>
    </row>
    <row r="136" spans="1:9" s="58" customFormat="1" ht="31.5">
      <c r="A136" s="171">
        <v>130</v>
      </c>
      <c r="B136" s="98" t="s">
        <v>521</v>
      </c>
      <c r="C136" s="66">
        <v>5000</v>
      </c>
      <c r="D136" s="66">
        <v>5000</v>
      </c>
      <c r="E136" s="63" t="s">
        <v>104</v>
      </c>
      <c r="F136" s="98" t="s">
        <v>528</v>
      </c>
      <c r="G136" s="98" t="s">
        <v>528</v>
      </c>
      <c r="H136" s="63" t="s">
        <v>517</v>
      </c>
      <c r="I136" s="91" t="s">
        <v>522</v>
      </c>
    </row>
    <row r="137" spans="1:9" s="58" customFormat="1" ht="31.5">
      <c r="A137" s="63">
        <v>131</v>
      </c>
      <c r="B137" s="98" t="s">
        <v>516</v>
      </c>
      <c r="C137" s="66">
        <v>6825</v>
      </c>
      <c r="D137" s="66">
        <v>6825</v>
      </c>
      <c r="E137" s="63" t="s">
        <v>104</v>
      </c>
      <c r="F137" s="98" t="s">
        <v>529</v>
      </c>
      <c r="G137" s="98" t="s">
        <v>529</v>
      </c>
      <c r="H137" s="63" t="s">
        <v>517</v>
      </c>
      <c r="I137" s="91" t="s">
        <v>523</v>
      </c>
    </row>
    <row r="138" spans="1:9" s="58" customFormat="1" ht="31.5">
      <c r="A138" s="171">
        <v>132</v>
      </c>
      <c r="B138" s="98" t="s">
        <v>524</v>
      </c>
      <c r="C138" s="66">
        <v>5250</v>
      </c>
      <c r="D138" s="66">
        <v>5250</v>
      </c>
      <c r="E138" s="63" t="s">
        <v>104</v>
      </c>
      <c r="F138" s="98" t="s">
        <v>530</v>
      </c>
      <c r="G138" s="98" t="s">
        <v>530</v>
      </c>
      <c r="H138" s="63" t="s">
        <v>517</v>
      </c>
      <c r="I138" s="91" t="s">
        <v>525</v>
      </c>
    </row>
    <row r="139" spans="1:9" s="58" customFormat="1" ht="31.5">
      <c r="A139" s="63">
        <v>133</v>
      </c>
      <c r="B139" s="98" t="s">
        <v>516</v>
      </c>
      <c r="C139" s="66">
        <v>6200</v>
      </c>
      <c r="D139" s="66">
        <v>6200</v>
      </c>
      <c r="E139" s="63" t="s">
        <v>104</v>
      </c>
      <c r="F139" s="98" t="s">
        <v>526</v>
      </c>
      <c r="G139" s="98" t="s">
        <v>526</v>
      </c>
      <c r="H139" s="63" t="s">
        <v>517</v>
      </c>
      <c r="I139" s="91" t="s">
        <v>518</v>
      </c>
    </row>
    <row r="140" spans="1:9" s="58" customFormat="1" ht="31.5">
      <c r="A140" s="171">
        <v>134</v>
      </c>
      <c r="B140" s="98" t="s">
        <v>519</v>
      </c>
      <c r="C140" s="66">
        <v>2710</v>
      </c>
      <c r="D140" s="66">
        <v>2710</v>
      </c>
      <c r="E140" s="63" t="s">
        <v>104</v>
      </c>
      <c r="F140" s="98" t="s">
        <v>527</v>
      </c>
      <c r="G140" s="98" t="s">
        <v>527</v>
      </c>
      <c r="H140" s="63" t="s">
        <v>517</v>
      </c>
      <c r="I140" s="63" t="s">
        <v>520</v>
      </c>
    </row>
    <row r="141" spans="1:9" s="58" customFormat="1" ht="31.5">
      <c r="A141" s="63">
        <v>135</v>
      </c>
      <c r="B141" s="98" t="s">
        <v>521</v>
      </c>
      <c r="C141" s="66">
        <v>5000</v>
      </c>
      <c r="D141" s="66">
        <v>5000</v>
      </c>
      <c r="E141" s="63" t="s">
        <v>104</v>
      </c>
      <c r="F141" s="98" t="s">
        <v>528</v>
      </c>
      <c r="G141" s="98" t="s">
        <v>528</v>
      </c>
      <c r="H141" s="63" t="s">
        <v>517</v>
      </c>
      <c r="I141" s="91" t="s">
        <v>522</v>
      </c>
    </row>
    <row r="142" spans="1:9" s="58" customFormat="1" ht="31.5">
      <c r="A142" s="171">
        <v>136</v>
      </c>
      <c r="B142" s="98" t="s">
        <v>516</v>
      </c>
      <c r="C142" s="66">
        <v>6825</v>
      </c>
      <c r="D142" s="66">
        <v>6825</v>
      </c>
      <c r="E142" s="63" t="s">
        <v>104</v>
      </c>
      <c r="F142" s="98" t="s">
        <v>529</v>
      </c>
      <c r="G142" s="98" t="s">
        <v>529</v>
      </c>
      <c r="H142" s="63" t="s">
        <v>517</v>
      </c>
      <c r="I142" s="91" t="s">
        <v>523</v>
      </c>
    </row>
    <row r="143" spans="1:9" s="58" customFormat="1" ht="31.5">
      <c r="A143" s="63">
        <v>137</v>
      </c>
      <c r="B143" s="98" t="s">
        <v>524</v>
      </c>
      <c r="C143" s="66">
        <v>5250</v>
      </c>
      <c r="D143" s="66">
        <v>5250</v>
      </c>
      <c r="E143" s="63" t="s">
        <v>104</v>
      </c>
      <c r="F143" s="98" t="s">
        <v>530</v>
      </c>
      <c r="G143" s="98" t="s">
        <v>530</v>
      </c>
      <c r="H143" s="63" t="s">
        <v>517</v>
      </c>
      <c r="I143" s="91" t="s">
        <v>525</v>
      </c>
    </row>
    <row r="144" spans="1:9" s="58" customFormat="1" ht="31.5">
      <c r="A144" s="171">
        <v>138</v>
      </c>
      <c r="B144" s="98" t="s">
        <v>558</v>
      </c>
      <c r="C144" s="66">
        <v>15500</v>
      </c>
      <c r="D144" s="66">
        <v>15500</v>
      </c>
      <c r="E144" s="63" t="s">
        <v>74</v>
      </c>
      <c r="F144" s="98" t="s">
        <v>312</v>
      </c>
      <c r="G144" s="98" t="s">
        <v>312</v>
      </c>
      <c r="H144" s="63" t="s">
        <v>106</v>
      </c>
      <c r="I144" s="91" t="s">
        <v>559</v>
      </c>
    </row>
    <row r="145" spans="1:9" s="58" customFormat="1" ht="31.5">
      <c r="A145" s="63">
        <v>139</v>
      </c>
      <c r="B145" s="98" t="s">
        <v>558</v>
      </c>
      <c r="C145" s="66">
        <v>15500</v>
      </c>
      <c r="D145" s="66">
        <v>15500</v>
      </c>
      <c r="E145" s="63" t="s">
        <v>74</v>
      </c>
      <c r="F145" s="98" t="s">
        <v>312</v>
      </c>
      <c r="G145" s="98" t="s">
        <v>312</v>
      </c>
      <c r="H145" s="63" t="s">
        <v>106</v>
      </c>
      <c r="I145" s="91" t="s">
        <v>560</v>
      </c>
    </row>
    <row r="146" spans="1:9" s="58" customFormat="1" ht="31.5">
      <c r="A146" s="171">
        <v>140</v>
      </c>
      <c r="B146" s="98" t="s">
        <v>558</v>
      </c>
      <c r="C146" s="66">
        <v>36400</v>
      </c>
      <c r="D146" s="66">
        <v>36400</v>
      </c>
      <c r="E146" s="63" t="s">
        <v>74</v>
      </c>
      <c r="F146" s="98" t="s">
        <v>312</v>
      </c>
      <c r="G146" s="98" t="s">
        <v>312</v>
      </c>
      <c r="H146" s="63" t="s">
        <v>106</v>
      </c>
      <c r="I146" s="91" t="s">
        <v>561</v>
      </c>
    </row>
    <row r="147" spans="1:9" s="58" customFormat="1" ht="31.5">
      <c r="A147" s="63">
        <v>141</v>
      </c>
      <c r="B147" s="98" t="s">
        <v>558</v>
      </c>
      <c r="C147" s="66">
        <v>18200</v>
      </c>
      <c r="D147" s="66">
        <v>18200</v>
      </c>
      <c r="E147" s="63" t="s">
        <v>74</v>
      </c>
      <c r="F147" s="98" t="s">
        <v>312</v>
      </c>
      <c r="G147" s="98" t="s">
        <v>312</v>
      </c>
      <c r="H147" s="63" t="s">
        <v>106</v>
      </c>
      <c r="I147" s="91" t="s">
        <v>562</v>
      </c>
    </row>
    <row r="148" spans="1:9" s="58" customFormat="1" ht="31.5">
      <c r="A148" s="171">
        <v>142</v>
      </c>
      <c r="B148" s="98" t="s">
        <v>558</v>
      </c>
      <c r="C148" s="66">
        <v>20600</v>
      </c>
      <c r="D148" s="66">
        <v>20600</v>
      </c>
      <c r="E148" s="63" t="s">
        <v>74</v>
      </c>
      <c r="F148" s="98" t="s">
        <v>312</v>
      </c>
      <c r="G148" s="98" t="s">
        <v>312</v>
      </c>
      <c r="H148" s="63" t="s">
        <v>106</v>
      </c>
      <c r="I148" s="91" t="s">
        <v>563</v>
      </c>
    </row>
    <row r="149" spans="1:9" s="58" customFormat="1" ht="31.5">
      <c r="A149" s="63">
        <v>143</v>
      </c>
      <c r="B149" s="116" t="s">
        <v>564</v>
      </c>
      <c r="C149" s="118">
        <v>38900</v>
      </c>
      <c r="D149" s="118">
        <v>38900</v>
      </c>
      <c r="E149" s="115" t="s">
        <v>74</v>
      </c>
      <c r="F149" s="120" t="s">
        <v>565</v>
      </c>
      <c r="G149" s="120" t="s">
        <v>565</v>
      </c>
      <c r="H149" s="115" t="s">
        <v>125</v>
      </c>
      <c r="I149" s="116" t="s">
        <v>566</v>
      </c>
    </row>
    <row r="150" spans="1:9" s="58" customFormat="1" ht="31.5">
      <c r="A150" s="171">
        <v>144</v>
      </c>
      <c r="B150" s="116" t="s">
        <v>567</v>
      </c>
      <c r="C150" s="118">
        <v>20625</v>
      </c>
      <c r="D150" s="118">
        <v>20625</v>
      </c>
      <c r="E150" s="115" t="s">
        <v>74</v>
      </c>
      <c r="F150" s="120" t="s">
        <v>568</v>
      </c>
      <c r="G150" s="120" t="s">
        <v>568</v>
      </c>
      <c r="H150" s="115" t="s">
        <v>125</v>
      </c>
      <c r="I150" s="116" t="s">
        <v>569</v>
      </c>
    </row>
    <row r="151" spans="1:9" s="58" customFormat="1" ht="31.5">
      <c r="A151" s="63">
        <v>145</v>
      </c>
      <c r="B151" s="116" t="s">
        <v>570</v>
      </c>
      <c r="C151" s="118">
        <v>45500</v>
      </c>
      <c r="D151" s="118">
        <v>45500</v>
      </c>
      <c r="E151" s="185" t="s">
        <v>74</v>
      </c>
      <c r="F151" s="191" t="s">
        <v>571</v>
      </c>
      <c r="G151" s="191" t="s">
        <v>571</v>
      </c>
      <c r="H151" s="115" t="s">
        <v>125</v>
      </c>
      <c r="I151" s="116" t="s">
        <v>572</v>
      </c>
    </row>
    <row r="152" spans="1:9" s="58" customFormat="1" ht="31.5">
      <c r="A152" s="171">
        <v>146</v>
      </c>
      <c r="B152" s="91" t="s">
        <v>573</v>
      </c>
      <c r="C152" s="66">
        <v>38875</v>
      </c>
      <c r="D152" s="66">
        <v>38875</v>
      </c>
      <c r="E152" s="63" t="s">
        <v>74</v>
      </c>
      <c r="F152" s="98" t="s">
        <v>574</v>
      </c>
      <c r="G152" s="98" t="s">
        <v>574</v>
      </c>
      <c r="H152" s="63" t="s">
        <v>125</v>
      </c>
      <c r="I152" s="91" t="s">
        <v>575</v>
      </c>
    </row>
    <row r="153" spans="1:9" s="58" customFormat="1" ht="31.5">
      <c r="A153" s="63">
        <v>147</v>
      </c>
      <c r="B153" s="91" t="s">
        <v>567</v>
      </c>
      <c r="C153" s="66">
        <v>20625</v>
      </c>
      <c r="D153" s="66">
        <v>20625</v>
      </c>
      <c r="E153" s="63" t="s">
        <v>74</v>
      </c>
      <c r="F153" s="98" t="s">
        <v>568</v>
      </c>
      <c r="G153" s="98" t="s">
        <v>568</v>
      </c>
      <c r="H153" s="63" t="s">
        <v>125</v>
      </c>
      <c r="I153" s="91" t="s">
        <v>576</v>
      </c>
    </row>
    <row r="154" spans="1:9" s="58" customFormat="1" ht="31.5">
      <c r="A154" s="171">
        <v>148</v>
      </c>
      <c r="B154" s="91" t="s">
        <v>577</v>
      </c>
      <c r="C154" s="66">
        <v>27335</v>
      </c>
      <c r="D154" s="66">
        <v>27335</v>
      </c>
      <c r="E154" s="63" t="s">
        <v>74</v>
      </c>
      <c r="F154" s="98" t="s">
        <v>578</v>
      </c>
      <c r="G154" s="98" t="s">
        <v>578</v>
      </c>
      <c r="H154" s="63" t="s">
        <v>125</v>
      </c>
      <c r="I154" s="91" t="s">
        <v>579</v>
      </c>
    </row>
    <row r="155" spans="1:9" s="58" customFormat="1" ht="31.5">
      <c r="A155" s="63">
        <v>149</v>
      </c>
      <c r="B155" s="98" t="s">
        <v>580</v>
      </c>
      <c r="C155" s="66">
        <v>24000</v>
      </c>
      <c r="D155" s="66">
        <v>24000</v>
      </c>
      <c r="E155" s="63" t="s">
        <v>104</v>
      </c>
      <c r="F155" s="98" t="s">
        <v>581</v>
      </c>
      <c r="G155" s="98" t="str">
        <f>F155</f>
        <v>สุทธิพงษ์การเกษตร 24,000 บาท</v>
      </c>
      <c r="H155" s="63" t="s">
        <v>106</v>
      </c>
      <c r="I155" s="91" t="s">
        <v>582</v>
      </c>
    </row>
    <row r="156" spans="1:9" s="58" customFormat="1" ht="31.5">
      <c r="A156" s="171">
        <v>150</v>
      </c>
      <c r="B156" s="98" t="s">
        <v>264</v>
      </c>
      <c r="C156" s="190">
        <v>47000</v>
      </c>
      <c r="D156" s="66">
        <f>C156</f>
        <v>47000</v>
      </c>
      <c r="E156" s="63" t="s">
        <v>104</v>
      </c>
      <c r="F156" s="188" t="s">
        <v>583</v>
      </c>
      <c r="G156" s="188" t="str">
        <f>F156</f>
        <v>สุทธิพงษ์การเกษตร 47,000 บาท</v>
      </c>
      <c r="H156" s="186" t="s">
        <v>106</v>
      </c>
      <c r="I156" s="192" t="s">
        <v>584</v>
      </c>
    </row>
    <row r="157" spans="1:9" s="58" customFormat="1" ht="31.5">
      <c r="A157" s="63">
        <v>151</v>
      </c>
      <c r="B157" s="98" t="s">
        <v>585</v>
      </c>
      <c r="C157" s="190">
        <v>38900</v>
      </c>
      <c r="D157" s="190">
        <f>C157</f>
        <v>38900</v>
      </c>
      <c r="E157" s="63" t="s">
        <v>104</v>
      </c>
      <c r="F157" s="188" t="s">
        <v>586</v>
      </c>
      <c r="G157" s="188" t="str">
        <f>F157</f>
        <v>สุทธิพงษ์การเกษตร 38,900 บาท</v>
      </c>
      <c r="H157" s="186" t="s">
        <v>106</v>
      </c>
      <c r="I157" s="192" t="s">
        <v>587</v>
      </c>
    </row>
    <row r="158" spans="1:9" s="58" customFormat="1" ht="31.5">
      <c r="A158" s="171">
        <v>152</v>
      </c>
      <c r="B158" s="98" t="s">
        <v>580</v>
      </c>
      <c r="C158" s="190">
        <v>23400</v>
      </c>
      <c r="D158" s="190">
        <f>C158</f>
        <v>23400</v>
      </c>
      <c r="E158" s="63" t="s">
        <v>104</v>
      </c>
      <c r="F158" s="188" t="s">
        <v>588</v>
      </c>
      <c r="G158" s="188" t="str">
        <f>F158</f>
        <v>สุทธิพงษ์การเกษตร 23,400 บาท</v>
      </c>
      <c r="H158" s="186" t="s">
        <v>106</v>
      </c>
      <c r="I158" s="192" t="s">
        <v>589</v>
      </c>
    </row>
    <row r="159" spans="1:9" s="58" customFormat="1" ht="31.5">
      <c r="A159" s="63">
        <v>153</v>
      </c>
      <c r="B159" s="91" t="s">
        <v>577</v>
      </c>
      <c r="C159" s="66">
        <v>6000</v>
      </c>
      <c r="D159" s="66">
        <v>6000</v>
      </c>
      <c r="E159" s="63" t="s">
        <v>74</v>
      </c>
      <c r="F159" s="98" t="s">
        <v>590</v>
      </c>
      <c r="G159" s="98" t="s">
        <v>590</v>
      </c>
      <c r="H159" s="63" t="s">
        <v>125</v>
      </c>
      <c r="I159" s="91" t="s">
        <v>591</v>
      </c>
    </row>
    <row r="160" spans="1:9" s="58" customFormat="1" ht="31.5">
      <c r="A160" s="171">
        <v>154</v>
      </c>
      <c r="B160" s="91" t="s">
        <v>592</v>
      </c>
      <c r="C160" s="66">
        <v>38900</v>
      </c>
      <c r="D160" s="66">
        <v>38900</v>
      </c>
      <c r="E160" s="63" t="s">
        <v>74</v>
      </c>
      <c r="F160" s="98" t="s">
        <v>565</v>
      </c>
      <c r="G160" s="98" t="s">
        <v>565</v>
      </c>
      <c r="H160" s="63" t="s">
        <v>125</v>
      </c>
      <c r="I160" s="91" t="s">
        <v>593</v>
      </c>
    </row>
    <row r="161" spans="1:9" s="58" customFormat="1" ht="31.5">
      <c r="A161" s="63">
        <v>155</v>
      </c>
      <c r="B161" s="91" t="s">
        <v>570</v>
      </c>
      <c r="C161" s="66">
        <v>45500</v>
      </c>
      <c r="D161" s="66">
        <v>45500</v>
      </c>
      <c r="E161" s="187" t="s">
        <v>74</v>
      </c>
      <c r="F161" s="181" t="s">
        <v>571</v>
      </c>
      <c r="G161" s="181" t="s">
        <v>571</v>
      </c>
      <c r="H161" s="63" t="s">
        <v>125</v>
      </c>
      <c r="I161" s="91" t="s">
        <v>594</v>
      </c>
    </row>
    <row r="162" spans="1:9" s="58" customFormat="1" ht="31.5">
      <c r="A162" s="171">
        <v>156</v>
      </c>
      <c r="B162" s="91" t="s">
        <v>595</v>
      </c>
      <c r="C162" s="66">
        <v>23400</v>
      </c>
      <c r="D162" s="66">
        <v>23400</v>
      </c>
      <c r="E162" s="63" t="s">
        <v>74</v>
      </c>
      <c r="F162" s="98" t="s">
        <v>596</v>
      </c>
      <c r="G162" s="98" t="s">
        <v>596</v>
      </c>
      <c r="H162" s="63" t="s">
        <v>125</v>
      </c>
      <c r="I162" s="91" t="s">
        <v>597</v>
      </c>
    </row>
    <row r="163" spans="1:9" s="58" customFormat="1" ht="31.5">
      <c r="A163" s="63">
        <v>157</v>
      </c>
      <c r="B163" s="98" t="s">
        <v>598</v>
      </c>
      <c r="C163" s="190">
        <v>20000</v>
      </c>
      <c r="D163" s="66">
        <v>20000</v>
      </c>
      <c r="E163" s="63" t="s">
        <v>104</v>
      </c>
      <c r="F163" s="188" t="s">
        <v>599</v>
      </c>
      <c r="G163" s="188" t="str">
        <f t="shared" ref="G163" si="1">F163</f>
        <v>หจก.ชัยภูมิศึกษาภัณฑ์ 20,000 บาท</v>
      </c>
      <c r="H163" s="186" t="s">
        <v>106</v>
      </c>
      <c r="I163" s="91" t="s">
        <v>600</v>
      </c>
    </row>
    <row r="164" spans="1:9" s="58" customFormat="1" ht="31.5">
      <c r="A164" s="171">
        <v>158</v>
      </c>
      <c r="B164" s="91" t="s">
        <v>682</v>
      </c>
      <c r="C164" s="66">
        <v>5000</v>
      </c>
      <c r="D164" s="66">
        <v>5000</v>
      </c>
      <c r="E164" s="63" t="s">
        <v>74</v>
      </c>
      <c r="F164" s="167" t="s">
        <v>683</v>
      </c>
      <c r="G164" s="167" t="s">
        <v>683</v>
      </c>
      <c r="H164" s="171" t="s">
        <v>684</v>
      </c>
      <c r="I164" s="91" t="s">
        <v>685</v>
      </c>
    </row>
    <row r="165" spans="1:9" s="58" customFormat="1" ht="15.75">
      <c r="A165" s="47"/>
      <c r="B165" s="133"/>
      <c r="C165" s="44">
        <f>SUM(C7:C164)</f>
        <v>7089822.4500000002</v>
      </c>
      <c r="D165" s="48"/>
      <c r="E165" s="47"/>
      <c r="F165" s="169"/>
      <c r="G165" s="169"/>
      <c r="H165" s="107"/>
      <c r="I165" s="170"/>
    </row>
    <row r="166" spans="1:9" s="26" customFormat="1" ht="15.75">
      <c r="A166" s="63"/>
      <c r="B166" s="132" t="s">
        <v>59</v>
      </c>
      <c r="C166" s="66"/>
      <c r="D166" s="66"/>
      <c r="E166" s="63"/>
      <c r="F166" s="98"/>
      <c r="G166" s="98"/>
      <c r="H166" s="63"/>
      <c r="I166" s="91"/>
    </row>
    <row r="167" spans="1:9" s="26" customFormat="1" ht="31.5">
      <c r="A167" s="171">
        <v>1</v>
      </c>
      <c r="B167" s="172" t="s">
        <v>107</v>
      </c>
      <c r="C167" s="175">
        <v>9500</v>
      </c>
      <c r="D167" s="175">
        <f>+C167</f>
        <v>9500</v>
      </c>
      <c r="E167" s="171" t="s">
        <v>104</v>
      </c>
      <c r="F167" s="167" t="s">
        <v>108</v>
      </c>
      <c r="G167" s="173" t="str">
        <f>+F167</f>
        <v xml:space="preserve">นายสุวิทย์ ไชยจรัส 9,500 บาท </v>
      </c>
      <c r="H167" s="171" t="s">
        <v>106</v>
      </c>
      <c r="I167" s="168" t="s">
        <v>109</v>
      </c>
    </row>
    <row r="168" spans="1:9" s="26" customFormat="1" ht="31.5">
      <c r="A168" s="171">
        <v>2</v>
      </c>
      <c r="B168" s="172" t="s">
        <v>110</v>
      </c>
      <c r="C168" s="175">
        <v>9500</v>
      </c>
      <c r="D168" s="175">
        <f t="shared" ref="D168:D171" si="2">+C168</f>
        <v>9500</v>
      </c>
      <c r="E168" s="171" t="s">
        <v>104</v>
      </c>
      <c r="F168" s="167" t="s">
        <v>111</v>
      </c>
      <c r="G168" s="173" t="str">
        <f t="shared" ref="G168" si="3">+F168</f>
        <v xml:space="preserve">นางสาวมะลิ เขาโคกกรวด 9,500 บาท </v>
      </c>
      <c r="H168" s="171" t="s">
        <v>106</v>
      </c>
      <c r="I168" s="168" t="s">
        <v>112</v>
      </c>
    </row>
    <row r="169" spans="1:9" s="26" customFormat="1" ht="31.5">
      <c r="A169" s="171">
        <v>3</v>
      </c>
      <c r="B169" s="168" t="s">
        <v>113</v>
      </c>
      <c r="C169" s="175">
        <v>3258.8</v>
      </c>
      <c r="D169" s="175">
        <f t="shared" si="2"/>
        <v>3258.8</v>
      </c>
      <c r="E169" s="171" t="s">
        <v>104</v>
      </c>
      <c r="F169" s="173" t="s">
        <v>114</v>
      </c>
      <c r="G169" s="173" t="str">
        <f>+F169</f>
        <v>บริษัท อาร์เจ.เค โซลูชั่น จำกัด 3,258.80 บาท</v>
      </c>
      <c r="H169" s="171" t="s">
        <v>106</v>
      </c>
      <c r="I169" s="168" t="s">
        <v>115</v>
      </c>
    </row>
    <row r="170" spans="1:9" s="26" customFormat="1" ht="31.5">
      <c r="A170" s="171">
        <v>4</v>
      </c>
      <c r="B170" s="172" t="s">
        <v>116</v>
      </c>
      <c r="C170" s="175">
        <v>1476.85</v>
      </c>
      <c r="D170" s="175">
        <f t="shared" si="2"/>
        <v>1476.85</v>
      </c>
      <c r="E170" s="171" t="s">
        <v>104</v>
      </c>
      <c r="F170" s="167" t="s">
        <v>117</v>
      </c>
      <c r="G170" s="173" t="str">
        <f>+F170</f>
        <v>การไฟฟ้าส่วนภูมิภาค 1,476.85 บาท</v>
      </c>
      <c r="H170" s="171" t="s">
        <v>106</v>
      </c>
      <c r="I170" s="168"/>
    </row>
    <row r="171" spans="1:9" s="26" customFormat="1" ht="31.5">
      <c r="A171" s="171">
        <v>5</v>
      </c>
      <c r="B171" s="172" t="s">
        <v>118</v>
      </c>
      <c r="C171" s="175">
        <v>4458599.55</v>
      </c>
      <c r="D171" s="175">
        <f t="shared" si="2"/>
        <v>4458599.55</v>
      </c>
      <c r="E171" s="171" t="s">
        <v>119</v>
      </c>
      <c r="F171" s="167" t="s">
        <v>120</v>
      </c>
      <c r="G171" s="173" t="str">
        <f>+F171</f>
        <v>การไฟฟ้าส่วนภูมิภาค 4,458,599.55 บาท</v>
      </c>
      <c r="H171" s="171" t="s">
        <v>121</v>
      </c>
      <c r="I171" s="168" t="s">
        <v>122</v>
      </c>
    </row>
    <row r="172" spans="1:9" s="26" customFormat="1" ht="31.5">
      <c r="A172" s="171">
        <v>6</v>
      </c>
      <c r="B172" s="176" t="s">
        <v>123</v>
      </c>
      <c r="C172" s="177">
        <v>124100</v>
      </c>
      <c r="D172" s="177">
        <v>124100</v>
      </c>
      <c r="E172" s="178" t="s">
        <v>74</v>
      </c>
      <c r="F172" s="179" t="s">
        <v>124</v>
      </c>
      <c r="G172" s="179" t="s">
        <v>124</v>
      </c>
      <c r="H172" s="178" t="s">
        <v>125</v>
      </c>
      <c r="I172" s="176" t="s">
        <v>126</v>
      </c>
    </row>
    <row r="173" spans="1:9" s="26" customFormat="1" ht="31.5">
      <c r="A173" s="171">
        <v>7</v>
      </c>
      <c r="B173" s="176" t="s">
        <v>123</v>
      </c>
      <c r="C173" s="177">
        <v>20500</v>
      </c>
      <c r="D173" s="177">
        <v>20500</v>
      </c>
      <c r="E173" s="178" t="s">
        <v>74</v>
      </c>
      <c r="F173" s="179" t="s">
        <v>124</v>
      </c>
      <c r="G173" s="179" t="s">
        <v>124</v>
      </c>
      <c r="H173" s="178" t="s">
        <v>125</v>
      </c>
      <c r="I173" s="176" t="s">
        <v>127</v>
      </c>
    </row>
    <row r="174" spans="1:9" s="26" customFormat="1" ht="31.5">
      <c r="A174" s="171">
        <v>8</v>
      </c>
      <c r="B174" s="176" t="s">
        <v>123</v>
      </c>
      <c r="C174" s="177">
        <v>32800</v>
      </c>
      <c r="D174" s="177">
        <v>32800</v>
      </c>
      <c r="E174" s="178" t="s">
        <v>74</v>
      </c>
      <c r="F174" s="179" t="s">
        <v>124</v>
      </c>
      <c r="G174" s="179" t="s">
        <v>124</v>
      </c>
      <c r="H174" s="178" t="s">
        <v>125</v>
      </c>
      <c r="I174" s="176" t="s">
        <v>128</v>
      </c>
    </row>
    <row r="175" spans="1:9" s="26" customFormat="1" ht="31.5">
      <c r="A175" s="171">
        <v>9</v>
      </c>
      <c r="B175" s="176" t="s">
        <v>123</v>
      </c>
      <c r="C175" s="177">
        <v>128700</v>
      </c>
      <c r="D175" s="177">
        <v>128700</v>
      </c>
      <c r="E175" s="178" t="s">
        <v>74</v>
      </c>
      <c r="F175" s="179" t="s">
        <v>129</v>
      </c>
      <c r="G175" s="179" t="s">
        <v>129</v>
      </c>
      <c r="H175" s="178" t="s">
        <v>125</v>
      </c>
      <c r="I175" s="176" t="s">
        <v>130</v>
      </c>
    </row>
    <row r="176" spans="1:9" s="26" customFormat="1" ht="31.5">
      <c r="A176" s="171">
        <v>10</v>
      </c>
      <c r="B176" s="176" t="s">
        <v>123</v>
      </c>
      <c r="C176" s="177">
        <v>30400</v>
      </c>
      <c r="D176" s="177">
        <v>30400</v>
      </c>
      <c r="E176" s="178" t="s">
        <v>74</v>
      </c>
      <c r="F176" s="179" t="s">
        <v>131</v>
      </c>
      <c r="G176" s="179" t="s">
        <v>131</v>
      </c>
      <c r="H176" s="178" t="s">
        <v>125</v>
      </c>
      <c r="I176" s="176" t="s">
        <v>132</v>
      </c>
    </row>
    <row r="177" spans="1:9" s="26" customFormat="1" ht="31.5">
      <c r="A177" s="171">
        <v>11</v>
      </c>
      <c r="B177" s="176" t="s">
        <v>123</v>
      </c>
      <c r="C177" s="177">
        <v>119400</v>
      </c>
      <c r="D177" s="177">
        <v>119400</v>
      </c>
      <c r="E177" s="178" t="s">
        <v>74</v>
      </c>
      <c r="F177" s="179" t="s">
        <v>131</v>
      </c>
      <c r="G177" s="179" t="s">
        <v>133</v>
      </c>
      <c r="H177" s="178" t="s">
        <v>125</v>
      </c>
      <c r="I177" s="176" t="s">
        <v>134</v>
      </c>
    </row>
    <row r="178" spans="1:9" s="26" customFormat="1" ht="31.5">
      <c r="A178" s="171">
        <v>12</v>
      </c>
      <c r="B178" s="176" t="s">
        <v>123</v>
      </c>
      <c r="C178" s="177">
        <v>20500</v>
      </c>
      <c r="D178" s="177">
        <v>20500</v>
      </c>
      <c r="E178" s="178" t="s">
        <v>74</v>
      </c>
      <c r="F178" s="179" t="s">
        <v>131</v>
      </c>
      <c r="G178" s="179" t="s">
        <v>131</v>
      </c>
      <c r="H178" s="178" t="s">
        <v>125</v>
      </c>
      <c r="I178" s="176" t="s">
        <v>135</v>
      </c>
    </row>
    <row r="179" spans="1:9" s="26" customFormat="1" ht="31.5">
      <c r="A179" s="171">
        <v>13</v>
      </c>
      <c r="B179" s="176" t="s">
        <v>123</v>
      </c>
      <c r="C179" s="177">
        <v>140400</v>
      </c>
      <c r="D179" s="177">
        <v>140400</v>
      </c>
      <c r="E179" s="178" t="s">
        <v>74</v>
      </c>
      <c r="F179" s="179" t="s">
        <v>136</v>
      </c>
      <c r="G179" s="179" t="s">
        <v>136</v>
      </c>
      <c r="H179" s="178" t="s">
        <v>125</v>
      </c>
      <c r="I179" s="176" t="s">
        <v>137</v>
      </c>
    </row>
    <row r="180" spans="1:9" s="26" customFormat="1" ht="31.5">
      <c r="A180" s="171">
        <v>14</v>
      </c>
      <c r="B180" s="176" t="s">
        <v>123</v>
      </c>
      <c r="C180" s="177">
        <v>20500</v>
      </c>
      <c r="D180" s="177">
        <v>20500</v>
      </c>
      <c r="E180" s="178" t="s">
        <v>74</v>
      </c>
      <c r="F180" s="179" t="s">
        <v>129</v>
      </c>
      <c r="G180" s="179" t="s">
        <v>129</v>
      </c>
      <c r="H180" s="178" t="s">
        <v>125</v>
      </c>
      <c r="I180" s="176" t="s">
        <v>138</v>
      </c>
    </row>
    <row r="181" spans="1:9" s="26" customFormat="1" ht="31.5">
      <c r="A181" s="171">
        <v>15</v>
      </c>
      <c r="B181" s="176" t="s">
        <v>123</v>
      </c>
      <c r="C181" s="177">
        <v>20500</v>
      </c>
      <c r="D181" s="177">
        <v>20500</v>
      </c>
      <c r="E181" s="178" t="s">
        <v>74</v>
      </c>
      <c r="F181" s="179" t="s">
        <v>139</v>
      </c>
      <c r="G181" s="179" t="s">
        <v>139</v>
      </c>
      <c r="H181" s="178" t="s">
        <v>125</v>
      </c>
      <c r="I181" s="176" t="s">
        <v>140</v>
      </c>
    </row>
    <row r="182" spans="1:9" s="26" customFormat="1" ht="31.5">
      <c r="A182" s="171">
        <v>16</v>
      </c>
      <c r="B182" s="176" t="s">
        <v>123</v>
      </c>
      <c r="C182" s="177">
        <v>33000</v>
      </c>
      <c r="D182" s="177">
        <v>33000</v>
      </c>
      <c r="E182" s="178" t="s">
        <v>74</v>
      </c>
      <c r="F182" s="179" t="s">
        <v>141</v>
      </c>
      <c r="G182" s="179" t="s">
        <v>142</v>
      </c>
      <c r="H182" s="178" t="s">
        <v>125</v>
      </c>
      <c r="I182" s="176" t="s">
        <v>143</v>
      </c>
    </row>
    <row r="183" spans="1:9" s="26" customFormat="1" ht="31.5">
      <c r="A183" s="171">
        <v>17</v>
      </c>
      <c r="B183" s="176" t="s">
        <v>123</v>
      </c>
      <c r="C183" s="177">
        <v>20500</v>
      </c>
      <c r="D183" s="177">
        <v>20500</v>
      </c>
      <c r="E183" s="178" t="s">
        <v>74</v>
      </c>
      <c r="F183" s="179" t="s">
        <v>144</v>
      </c>
      <c r="G183" s="179" t="s">
        <v>144</v>
      </c>
      <c r="H183" s="178" t="s">
        <v>125</v>
      </c>
      <c r="I183" s="176" t="s">
        <v>145</v>
      </c>
    </row>
    <row r="184" spans="1:9" s="26" customFormat="1" ht="31.5">
      <c r="A184" s="171">
        <v>18</v>
      </c>
      <c r="B184" s="176" t="s">
        <v>123</v>
      </c>
      <c r="C184" s="177">
        <v>32800</v>
      </c>
      <c r="D184" s="177">
        <v>32800</v>
      </c>
      <c r="E184" s="178" t="s">
        <v>74</v>
      </c>
      <c r="F184" s="179" t="s">
        <v>146</v>
      </c>
      <c r="G184" s="179" t="s">
        <v>146</v>
      </c>
      <c r="H184" s="178" t="s">
        <v>125</v>
      </c>
      <c r="I184" s="176" t="s">
        <v>147</v>
      </c>
    </row>
    <row r="185" spans="1:9" s="26" customFormat="1" ht="31.5">
      <c r="A185" s="171">
        <v>19</v>
      </c>
      <c r="B185" s="176" t="s">
        <v>123</v>
      </c>
      <c r="C185" s="177">
        <v>20500</v>
      </c>
      <c r="D185" s="177">
        <v>20500</v>
      </c>
      <c r="E185" s="178" t="s">
        <v>74</v>
      </c>
      <c r="F185" s="179" t="s">
        <v>148</v>
      </c>
      <c r="G185" s="179" t="s">
        <v>149</v>
      </c>
      <c r="H185" s="178" t="s">
        <v>125</v>
      </c>
      <c r="I185" s="176" t="s">
        <v>150</v>
      </c>
    </row>
    <row r="186" spans="1:9" s="26" customFormat="1" ht="31.5">
      <c r="A186" s="171">
        <v>20</v>
      </c>
      <c r="B186" s="176" t="s">
        <v>123</v>
      </c>
      <c r="C186" s="177">
        <v>119000</v>
      </c>
      <c r="D186" s="177">
        <v>119000</v>
      </c>
      <c r="E186" s="178" t="s">
        <v>74</v>
      </c>
      <c r="F186" s="179" t="s">
        <v>146</v>
      </c>
      <c r="G186" s="179" t="s">
        <v>146</v>
      </c>
      <c r="H186" s="178" t="s">
        <v>125</v>
      </c>
      <c r="I186" s="176" t="s">
        <v>151</v>
      </c>
    </row>
    <row r="187" spans="1:9" s="21" customFormat="1" ht="31.5">
      <c r="A187" s="171">
        <v>21</v>
      </c>
      <c r="B187" s="176" t="s">
        <v>123</v>
      </c>
      <c r="C187" s="177">
        <v>147400</v>
      </c>
      <c r="D187" s="177">
        <v>147400</v>
      </c>
      <c r="E187" s="178" t="s">
        <v>74</v>
      </c>
      <c r="F187" s="179" t="s">
        <v>142</v>
      </c>
      <c r="G187" s="179" t="s">
        <v>142</v>
      </c>
      <c r="H187" s="178" t="s">
        <v>125</v>
      </c>
      <c r="I187" s="176" t="s">
        <v>152</v>
      </c>
    </row>
    <row r="188" spans="1:9" s="21" customFormat="1" ht="31.5">
      <c r="A188" s="171">
        <v>22</v>
      </c>
      <c r="B188" s="176" t="s">
        <v>123</v>
      </c>
      <c r="C188" s="177">
        <v>32800</v>
      </c>
      <c r="D188" s="177">
        <v>32800</v>
      </c>
      <c r="E188" s="178" t="s">
        <v>74</v>
      </c>
      <c r="F188" s="179" t="s">
        <v>144</v>
      </c>
      <c r="G188" s="179" t="s">
        <v>144</v>
      </c>
      <c r="H188" s="178" t="s">
        <v>125</v>
      </c>
      <c r="I188" s="176" t="s">
        <v>153</v>
      </c>
    </row>
    <row r="189" spans="1:9" s="21" customFormat="1" ht="47.25">
      <c r="A189" s="171">
        <v>23</v>
      </c>
      <c r="B189" s="176" t="s">
        <v>154</v>
      </c>
      <c r="C189" s="177">
        <v>65600</v>
      </c>
      <c r="D189" s="177">
        <v>65600</v>
      </c>
      <c r="E189" s="178" t="s">
        <v>74</v>
      </c>
      <c r="F189" s="179" t="s">
        <v>155</v>
      </c>
      <c r="G189" s="179" t="s">
        <v>155</v>
      </c>
      <c r="H189" s="178" t="s">
        <v>125</v>
      </c>
      <c r="I189" s="176" t="s">
        <v>156</v>
      </c>
    </row>
    <row r="190" spans="1:9" s="21" customFormat="1" ht="31.5">
      <c r="A190" s="171">
        <v>24</v>
      </c>
      <c r="B190" s="176" t="s">
        <v>123</v>
      </c>
      <c r="C190" s="177">
        <v>32800</v>
      </c>
      <c r="D190" s="177">
        <v>32800</v>
      </c>
      <c r="E190" s="178" t="s">
        <v>74</v>
      </c>
      <c r="F190" s="179" t="s">
        <v>129</v>
      </c>
      <c r="G190" s="179" t="s">
        <v>129</v>
      </c>
      <c r="H190" s="178" t="s">
        <v>125</v>
      </c>
      <c r="I190" s="176" t="s">
        <v>157</v>
      </c>
    </row>
    <row r="191" spans="1:9" s="21" customFormat="1" ht="31.5">
      <c r="A191" s="171">
        <v>25</v>
      </c>
      <c r="B191" s="176" t="s">
        <v>123</v>
      </c>
      <c r="C191" s="177">
        <v>129000</v>
      </c>
      <c r="D191" s="177">
        <v>129000</v>
      </c>
      <c r="E191" s="178" t="s">
        <v>74</v>
      </c>
      <c r="F191" s="179" t="s">
        <v>158</v>
      </c>
      <c r="G191" s="179" t="s">
        <v>158</v>
      </c>
      <c r="H191" s="178" t="s">
        <v>125</v>
      </c>
      <c r="I191" s="176" t="s">
        <v>159</v>
      </c>
    </row>
    <row r="192" spans="1:9" s="21" customFormat="1" ht="31.5">
      <c r="A192" s="171">
        <v>26</v>
      </c>
      <c r="B192" s="176" t="s">
        <v>123</v>
      </c>
      <c r="C192" s="177">
        <v>32800</v>
      </c>
      <c r="D192" s="177">
        <v>32800</v>
      </c>
      <c r="E192" s="178" t="s">
        <v>74</v>
      </c>
      <c r="F192" s="179" t="s">
        <v>160</v>
      </c>
      <c r="G192" s="179" t="s">
        <v>160</v>
      </c>
      <c r="H192" s="178" t="s">
        <v>125</v>
      </c>
      <c r="I192" s="176" t="s">
        <v>161</v>
      </c>
    </row>
    <row r="193" spans="1:9" s="21" customFormat="1" ht="31.5">
      <c r="A193" s="171">
        <v>27</v>
      </c>
      <c r="B193" s="176" t="s">
        <v>123</v>
      </c>
      <c r="C193" s="177">
        <v>20500</v>
      </c>
      <c r="D193" s="177">
        <v>20500</v>
      </c>
      <c r="E193" s="178" t="s">
        <v>74</v>
      </c>
      <c r="F193" s="179" t="s">
        <v>162</v>
      </c>
      <c r="G193" s="179" t="s">
        <v>162</v>
      </c>
      <c r="H193" s="178" t="s">
        <v>125</v>
      </c>
      <c r="I193" s="176" t="s">
        <v>163</v>
      </c>
    </row>
    <row r="194" spans="1:9" s="21" customFormat="1" ht="31.5">
      <c r="A194" s="171">
        <v>28</v>
      </c>
      <c r="B194" s="176" t="s">
        <v>164</v>
      </c>
      <c r="C194" s="177">
        <v>168500</v>
      </c>
      <c r="D194" s="177">
        <v>168500</v>
      </c>
      <c r="E194" s="178" t="s">
        <v>74</v>
      </c>
      <c r="F194" s="179" t="s">
        <v>155</v>
      </c>
      <c r="G194" s="179" t="s">
        <v>155</v>
      </c>
      <c r="H194" s="178" t="s">
        <v>125</v>
      </c>
      <c r="I194" s="176" t="s">
        <v>165</v>
      </c>
    </row>
    <row r="195" spans="1:9" s="21" customFormat="1" ht="31.5">
      <c r="A195" s="171">
        <v>29</v>
      </c>
      <c r="B195" s="176" t="s">
        <v>164</v>
      </c>
      <c r="C195" s="177">
        <v>24600</v>
      </c>
      <c r="D195" s="177">
        <v>24600</v>
      </c>
      <c r="E195" s="178" t="s">
        <v>74</v>
      </c>
      <c r="F195" s="179" t="s">
        <v>254</v>
      </c>
      <c r="G195" s="179" t="s">
        <v>254</v>
      </c>
      <c r="H195" s="178" t="s">
        <v>125</v>
      </c>
      <c r="I195" s="176" t="s">
        <v>166</v>
      </c>
    </row>
    <row r="196" spans="1:9" s="21" customFormat="1" ht="31.5">
      <c r="A196" s="171">
        <v>30</v>
      </c>
      <c r="B196" s="176" t="s">
        <v>123</v>
      </c>
      <c r="C196" s="177">
        <v>32800</v>
      </c>
      <c r="D196" s="177">
        <v>32800</v>
      </c>
      <c r="E196" s="178" t="s">
        <v>74</v>
      </c>
      <c r="F196" s="179" t="s">
        <v>167</v>
      </c>
      <c r="G196" s="179" t="s">
        <v>167</v>
      </c>
      <c r="H196" s="178" t="s">
        <v>125</v>
      </c>
      <c r="I196" s="176" t="s">
        <v>168</v>
      </c>
    </row>
    <row r="197" spans="1:9" s="21" customFormat="1" ht="31.5">
      <c r="A197" s="171">
        <v>31</v>
      </c>
      <c r="B197" s="176" t="s">
        <v>123</v>
      </c>
      <c r="C197" s="177">
        <v>20500</v>
      </c>
      <c r="D197" s="177">
        <v>20500</v>
      </c>
      <c r="E197" s="178" t="s">
        <v>74</v>
      </c>
      <c r="F197" s="179" t="s">
        <v>167</v>
      </c>
      <c r="G197" s="179" t="s">
        <v>167</v>
      </c>
      <c r="H197" s="178" t="s">
        <v>125</v>
      </c>
      <c r="I197" s="176" t="s">
        <v>169</v>
      </c>
    </row>
    <row r="198" spans="1:9" s="21" customFormat="1" ht="31.5">
      <c r="A198" s="171">
        <v>32</v>
      </c>
      <c r="B198" s="176" t="s">
        <v>123</v>
      </c>
      <c r="C198" s="177">
        <v>173070</v>
      </c>
      <c r="D198" s="177">
        <v>173070</v>
      </c>
      <c r="E198" s="178" t="s">
        <v>74</v>
      </c>
      <c r="F198" s="179" t="s">
        <v>167</v>
      </c>
      <c r="G198" s="179" t="s">
        <v>167</v>
      </c>
      <c r="H198" s="178" t="s">
        <v>125</v>
      </c>
      <c r="I198" s="176" t="s">
        <v>170</v>
      </c>
    </row>
    <row r="199" spans="1:9" s="21" customFormat="1" ht="31.5">
      <c r="A199" s="171">
        <v>33</v>
      </c>
      <c r="B199" s="176" t="s">
        <v>123</v>
      </c>
      <c r="C199" s="177">
        <v>256000</v>
      </c>
      <c r="D199" s="177">
        <v>256000</v>
      </c>
      <c r="E199" s="178" t="s">
        <v>74</v>
      </c>
      <c r="F199" s="179" t="s">
        <v>171</v>
      </c>
      <c r="G199" s="179" t="s">
        <v>171</v>
      </c>
      <c r="H199" s="178" t="s">
        <v>125</v>
      </c>
      <c r="I199" s="176" t="s">
        <v>172</v>
      </c>
    </row>
    <row r="200" spans="1:9" s="21" customFormat="1" ht="31.5">
      <c r="A200" s="171">
        <v>34</v>
      </c>
      <c r="B200" s="176" t="s">
        <v>123</v>
      </c>
      <c r="C200" s="177">
        <v>98400</v>
      </c>
      <c r="D200" s="177">
        <v>98400</v>
      </c>
      <c r="E200" s="178" t="s">
        <v>74</v>
      </c>
      <c r="F200" s="179" t="s">
        <v>173</v>
      </c>
      <c r="G200" s="179" t="s">
        <v>173</v>
      </c>
      <c r="H200" s="178" t="s">
        <v>125</v>
      </c>
      <c r="I200" s="176" t="s">
        <v>174</v>
      </c>
    </row>
    <row r="201" spans="1:9" s="21" customFormat="1" ht="31.5">
      <c r="A201" s="171">
        <v>35</v>
      </c>
      <c r="B201" s="176" t="s">
        <v>123</v>
      </c>
      <c r="C201" s="177">
        <v>45100</v>
      </c>
      <c r="D201" s="177">
        <v>45100</v>
      </c>
      <c r="E201" s="178" t="s">
        <v>74</v>
      </c>
      <c r="F201" s="179" t="s">
        <v>175</v>
      </c>
      <c r="G201" s="179" t="s">
        <v>175</v>
      </c>
      <c r="H201" s="178" t="s">
        <v>125</v>
      </c>
      <c r="I201" s="176" t="s">
        <v>176</v>
      </c>
    </row>
    <row r="202" spans="1:9" s="21" customFormat="1" ht="31.5">
      <c r="A202" s="171">
        <v>36</v>
      </c>
      <c r="B202" s="176" t="s">
        <v>177</v>
      </c>
      <c r="C202" s="177">
        <v>10940</v>
      </c>
      <c r="D202" s="177">
        <v>10940</v>
      </c>
      <c r="E202" s="178" t="s">
        <v>74</v>
      </c>
      <c r="F202" s="179" t="s">
        <v>178</v>
      </c>
      <c r="G202" s="179" t="s">
        <v>178</v>
      </c>
      <c r="H202" s="178" t="s">
        <v>179</v>
      </c>
      <c r="I202" s="176" t="s">
        <v>180</v>
      </c>
    </row>
    <row r="203" spans="1:9" s="21" customFormat="1" ht="31.5">
      <c r="A203" s="171">
        <v>37</v>
      </c>
      <c r="B203" s="176" t="s">
        <v>177</v>
      </c>
      <c r="C203" s="177">
        <v>10940</v>
      </c>
      <c r="D203" s="177">
        <v>10940</v>
      </c>
      <c r="E203" s="178" t="s">
        <v>74</v>
      </c>
      <c r="F203" s="179" t="s">
        <v>178</v>
      </c>
      <c r="G203" s="179" t="s">
        <v>178</v>
      </c>
      <c r="H203" s="178" t="s">
        <v>179</v>
      </c>
      <c r="I203" s="176" t="s">
        <v>180</v>
      </c>
    </row>
    <row r="204" spans="1:9" s="21" customFormat="1" ht="31.5">
      <c r="A204" s="171">
        <v>38</v>
      </c>
      <c r="B204" s="176" t="s">
        <v>181</v>
      </c>
      <c r="C204" s="177">
        <v>69500</v>
      </c>
      <c r="D204" s="177">
        <v>69500</v>
      </c>
      <c r="E204" s="178" t="s">
        <v>74</v>
      </c>
      <c r="F204" s="179" t="s">
        <v>182</v>
      </c>
      <c r="G204" s="179" t="s">
        <v>182</v>
      </c>
      <c r="H204" s="178" t="s">
        <v>179</v>
      </c>
      <c r="I204" s="176" t="s">
        <v>183</v>
      </c>
    </row>
    <row r="205" spans="1:9" s="21" customFormat="1" ht="31.5">
      <c r="A205" s="171">
        <v>39</v>
      </c>
      <c r="B205" s="176" t="s">
        <v>184</v>
      </c>
      <c r="C205" s="177">
        <v>25000</v>
      </c>
      <c r="D205" s="177">
        <v>25000</v>
      </c>
      <c r="E205" s="178" t="s">
        <v>74</v>
      </c>
      <c r="F205" s="179" t="s">
        <v>185</v>
      </c>
      <c r="G205" s="179" t="s">
        <v>185</v>
      </c>
      <c r="H205" s="178" t="s">
        <v>179</v>
      </c>
      <c r="I205" s="176" t="s">
        <v>186</v>
      </c>
    </row>
    <row r="206" spans="1:9" s="21" customFormat="1" ht="31.5">
      <c r="A206" s="171">
        <v>40</v>
      </c>
      <c r="B206" s="176" t="s">
        <v>177</v>
      </c>
      <c r="C206" s="177">
        <v>16410</v>
      </c>
      <c r="D206" s="177">
        <v>16410</v>
      </c>
      <c r="E206" s="178" t="s">
        <v>74</v>
      </c>
      <c r="F206" s="179" t="s">
        <v>187</v>
      </c>
      <c r="G206" s="179" t="s">
        <v>187</v>
      </c>
      <c r="H206" s="178" t="s">
        <v>179</v>
      </c>
      <c r="I206" s="176" t="s">
        <v>188</v>
      </c>
    </row>
    <row r="207" spans="1:9" s="21" customFormat="1" ht="31.5">
      <c r="A207" s="171">
        <v>41</v>
      </c>
      <c r="B207" s="176" t="s">
        <v>184</v>
      </c>
      <c r="C207" s="177">
        <v>15000</v>
      </c>
      <c r="D207" s="177">
        <v>15000</v>
      </c>
      <c r="E207" s="178" t="s">
        <v>74</v>
      </c>
      <c r="F207" s="179" t="s">
        <v>189</v>
      </c>
      <c r="G207" s="179" t="s">
        <v>189</v>
      </c>
      <c r="H207" s="178" t="s">
        <v>179</v>
      </c>
      <c r="I207" s="176" t="s">
        <v>190</v>
      </c>
    </row>
    <row r="208" spans="1:9" s="21" customFormat="1" ht="31.5">
      <c r="A208" s="171">
        <v>42</v>
      </c>
      <c r="B208" s="176" t="s">
        <v>181</v>
      </c>
      <c r="C208" s="177">
        <v>111000</v>
      </c>
      <c r="D208" s="177">
        <v>111000</v>
      </c>
      <c r="E208" s="178" t="s">
        <v>74</v>
      </c>
      <c r="F208" s="179" t="s">
        <v>191</v>
      </c>
      <c r="G208" s="179" t="s">
        <v>191</v>
      </c>
      <c r="H208" s="178" t="s">
        <v>179</v>
      </c>
      <c r="I208" s="176" t="s">
        <v>192</v>
      </c>
    </row>
    <row r="209" spans="1:9" s="21" customFormat="1" ht="31.5">
      <c r="A209" s="171">
        <v>43</v>
      </c>
      <c r="B209" s="176" t="s">
        <v>181</v>
      </c>
      <c r="C209" s="177">
        <v>55870</v>
      </c>
      <c r="D209" s="177">
        <v>55870</v>
      </c>
      <c r="E209" s="178" t="s">
        <v>74</v>
      </c>
      <c r="F209" s="179" t="s">
        <v>187</v>
      </c>
      <c r="G209" s="179" t="s">
        <v>187</v>
      </c>
      <c r="H209" s="178" t="s">
        <v>179</v>
      </c>
      <c r="I209" s="176" t="s">
        <v>193</v>
      </c>
    </row>
    <row r="210" spans="1:9" s="21" customFormat="1" ht="31.5">
      <c r="A210" s="171">
        <v>44</v>
      </c>
      <c r="B210" s="176" t="s">
        <v>184</v>
      </c>
      <c r="C210" s="177">
        <v>7550</v>
      </c>
      <c r="D210" s="177">
        <v>7550</v>
      </c>
      <c r="E210" s="178" t="s">
        <v>74</v>
      </c>
      <c r="F210" s="179" t="s">
        <v>194</v>
      </c>
      <c r="G210" s="179" t="s">
        <v>194</v>
      </c>
      <c r="H210" s="178" t="s">
        <v>179</v>
      </c>
      <c r="I210" s="176" t="s">
        <v>195</v>
      </c>
    </row>
    <row r="211" spans="1:9" s="21" customFormat="1" ht="31.5">
      <c r="A211" s="171">
        <v>45</v>
      </c>
      <c r="B211" s="176" t="s">
        <v>177</v>
      </c>
      <c r="C211" s="177">
        <v>10940</v>
      </c>
      <c r="D211" s="177">
        <v>10940</v>
      </c>
      <c r="E211" s="178" t="s">
        <v>74</v>
      </c>
      <c r="F211" s="179" t="s">
        <v>196</v>
      </c>
      <c r="G211" s="179" t="s">
        <v>196</v>
      </c>
      <c r="H211" s="178" t="s">
        <v>179</v>
      </c>
      <c r="I211" s="176" t="s">
        <v>197</v>
      </c>
    </row>
    <row r="212" spans="1:9" s="21" customFormat="1" ht="31.5">
      <c r="A212" s="171">
        <v>46</v>
      </c>
      <c r="B212" s="176" t="s">
        <v>184</v>
      </c>
      <c r="C212" s="177">
        <v>20000</v>
      </c>
      <c r="D212" s="177">
        <v>20000</v>
      </c>
      <c r="E212" s="178" t="s">
        <v>74</v>
      </c>
      <c r="F212" s="179" t="s">
        <v>198</v>
      </c>
      <c r="G212" s="179" t="s">
        <v>198</v>
      </c>
      <c r="H212" s="178" t="s">
        <v>179</v>
      </c>
      <c r="I212" s="176" t="s">
        <v>199</v>
      </c>
    </row>
    <row r="213" spans="1:9" s="21" customFormat="1" ht="31.5">
      <c r="A213" s="171">
        <v>47</v>
      </c>
      <c r="B213" s="176" t="s">
        <v>177</v>
      </c>
      <c r="C213" s="177">
        <v>10940</v>
      </c>
      <c r="D213" s="177">
        <v>10940</v>
      </c>
      <c r="E213" s="178" t="s">
        <v>74</v>
      </c>
      <c r="F213" s="179" t="s">
        <v>200</v>
      </c>
      <c r="G213" s="179" t="s">
        <v>200</v>
      </c>
      <c r="H213" s="178" t="s">
        <v>179</v>
      </c>
      <c r="I213" s="176" t="s">
        <v>201</v>
      </c>
    </row>
    <row r="214" spans="1:9" s="21" customFormat="1" ht="31.5">
      <c r="A214" s="171">
        <v>48</v>
      </c>
      <c r="B214" s="176" t="s">
        <v>184</v>
      </c>
      <c r="C214" s="177">
        <v>15000</v>
      </c>
      <c r="D214" s="177">
        <v>15000</v>
      </c>
      <c r="E214" s="178" t="s">
        <v>74</v>
      </c>
      <c r="F214" s="179" t="s">
        <v>185</v>
      </c>
      <c r="G214" s="179" t="s">
        <v>185</v>
      </c>
      <c r="H214" s="178" t="s">
        <v>179</v>
      </c>
      <c r="I214" s="176" t="s">
        <v>202</v>
      </c>
    </row>
    <row r="215" spans="1:9" s="21" customFormat="1" ht="31.5">
      <c r="A215" s="171">
        <v>49</v>
      </c>
      <c r="B215" s="176" t="s">
        <v>181</v>
      </c>
      <c r="C215" s="177">
        <v>45000</v>
      </c>
      <c r="D215" s="177">
        <v>45000</v>
      </c>
      <c r="E215" s="178" t="s">
        <v>74</v>
      </c>
      <c r="F215" s="179" t="s">
        <v>178</v>
      </c>
      <c r="G215" s="179" t="s">
        <v>178</v>
      </c>
      <c r="H215" s="178" t="s">
        <v>179</v>
      </c>
      <c r="I215" s="176" t="s">
        <v>203</v>
      </c>
    </row>
    <row r="216" spans="1:9" s="21" customFormat="1" ht="31.5">
      <c r="A216" s="171">
        <v>50</v>
      </c>
      <c r="B216" s="176" t="s">
        <v>177</v>
      </c>
      <c r="C216" s="177">
        <v>5470</v>
      </c>
      <c r="D216" s="177">
        <v>5470</v>
      </c>
      <c r="E216" s="178" t="s">
        <v>74</v>
      </c>
      <c r="F216" s="179" t="s">
        <v>178</v>
      </c>
      <c r="G216" s="179" t="s">
        <v>178</v>
      </c>
      <c r="H216" s="178" t="s">
        <v>179</v>
      </c>
      <c r="I216" s="176" t="s">
        <v>204</v>
      </c>
    </row>
    <row r="217" spans="1:9" s="21" customFormat="1" ht="31.5">
      <c r="A217" s="171">
        <v>51</v>
      </c>
      <c r="B217" s="176" t="s">
        <v>184</v>
      </c>
      <c r="C217" s="177">
        <v>10000</v>
      </c>
      <c r="D217" s="177">
        <v>10000</v>
      </c>
      <c r="E217" s="178" t="s">
        <v>74</v>
      </c>
      <c r="F217" s="179" t="s">
        <v>205</v>
      </c>
      <c r="G217" s="179" t="s">
        <v>205</v>
      </c>
      <c r="H217" s="178" t="s">
        <v>179</v>
      </c>
      <c r="I217" s="176" t="s">
        <v>206</v>
      </c>
    </row>
    <row r="218" spans="1:9" s="21" customFormat="1" ht="31.5">
      <c r="A218" s="171">
        <v>52</v>
      </c>
      <c r="B218" s="176" t="s">
        <v>181</v>
      </c>
      <c r="C218" s="177">
        <v>27800</v>
      </c>
      <c r="D218" s="177">
        <v>27800</v>
      </c>
      <c r="E218" s="178" t="s">
        <v>74</v>
      </c>
      <c r="F218" s="179" t="s">
        <v>207</v>
      </c>
      <c r="G218" s="179" t="s">
        <v>207</v>
      </c>
      <c r="H218" s="178" t="s">
        <v>179</v>
      </c>
      <c r="I218" s="176" t="s">
        <v>208</v>
      </c>
    </row>
    <row r="219" spans="1:9" s="21" customFormat="1" ht="31.5">
      <c r="A219" s="171">
        <v>53</v>
      </c>
      <c r="B219" s="176" t="s">
        <v>209</v>
      </c>
      <c r="C219" s="177">
        <v>6200</v>
      </c>
      <c r="D219" s="177">
        <v>6200</v>
      </c>
      <c r="E219" s="178" t="s">
        <v>74</v>
      </c>
      <c r="F219" s="179" t="s">
        <v>207</v>
      </c>
      <c r="G219" s="179" t="s">
        <v>207</v>
      </c>
      <c r="H219" s="178" t="s">
        <v>179</v>
      </c>
      <c r="I219" s="176" t="s">
        <v>210</v>
      </c>
    </row>
    <row r="220" spans="1:9" s="21" customFormat="1" ht="31.5">
      <c r="A220" s="171">
        <v>54</v>
      </c>
      <c r="B220" s="176" t="s">
        <v>211</v>
      </c>
      <c r="C220" s="177">
        <v>3200</v>
      </c>
      <c r="D220" s="177">
        <v>3200</v>
      </c>
      <c r="E220" s="178" t="s">
        <v>74</v>
      </c>
      <c r="F220" s="179" t="s">
        <v>194</v>
      </c>
      <c r="G220" s="179" t="s">
        <v>194</v>
      </c>
      <c r="H220" s="178" t="s">
        <v>179</v>
      </c>
      <c r="I220" s="176" t="s">
        <v>212</v>
      </c>
    </row>
    <row r="221" spans="1:9" s="21" customFormat="1" ht="31.5">
      <c r="A221" s="171">
        <v>55</v>
      </c>
      <c r="B221" s="176" t="s">
        <v>177</v>
      </c>
      <c r="C221" s="177">
        <v>16200</v>
      </c>
      <c r="D221" s="177">
        <v>16200</v>
      </c>
      <c r="E221" s="178" t="s">
        <v>74</v>
      </c>
      <c r="F221" s="179" t="s">
        <v>178</v>
      </c>
      <c r="G221" s="179" t="s">
        <v>178</v>
      </c>
      <c r="H221" s="178" t="s">
        <v>179</v>
      </c>
      <c r="I221" s="176" t="s">
        <v>213</v>
      </c>
    </row>
    <row r="222" spans="1:9" s="21" customFormat="1" ht="31.5">
      <c r="A222" s="171">
        <v>56</v>
      </c>
      <c r="B222" s="176" t="s">
        <v>214</v>
      </c>
      <c r="C222" s="177">
        <v>70700</v>
      </c>
      <c r="D222" s="177">
        <v>70700</v>
      </c>
      <c r="E222" s="178" t="s">
        <v>74</v>
      </c>
      <c r="F222" s="179" t="s">
        <v>215</v>
      </c>
      <c r="G222" s="179" t="s">
        <v>215</v>
      </c>
      <c r="H222" s="178" t="s">
        <v>179</v>
      </c>
      <c r="I222" s="176" t="s">
        <v>216</v>
      </c>
    </row>
    <row r="223" spans="1:9" s="21" customFormat="1" ht="31.5">
      <c r="A223" s="171">
        <v>57</v>
      </c>
      <c r="B223" s="176" t="s">
        <v>181</v>
      </c>
      <c r="C223" s="177">
        <v>41700</v>
      </c>
      <c r="D223" s="177">
        <v>41700</v>
      </c>
      <c r="E223" s="178" t="s">
        <v>74</v>
      </c>
      <c r="F223" s="179" t="s">
        <v>189</v>
      </c>
      <c r="G223" s="179" t="s">
        <v>189</v>
      </c>
      <c r="H223" s="178" t="s">
        <v>179</v>
      </c>
      <c r="I223" s="176" t="s">
        <v>217</v>
      </c>
    </row>
    <row r="224" spans="1:9" s="21" customFormat="1" ht="31.5">
      <c r="A224" s="171">
        <v>58</v>
      </c>
      <c r="B224" s="176" t="s">
        <v>184</v>
      </c>
      <c r="C224" s="177">
        <v>15000</v>
      </c>
      <c r="D224" s="177">
        <v>15000</v>
      </c>
      <c r="E224" s="178" t="s">
        <v>74</v>
      </c>
      <c r="F224" s="179" t="s">
        <v>205</v>
      </c>
      <c r="G224" s="179" t="s">
        <v>205</v>
      </c>
      <c r="H224" s="178" t="s">
        <v>179</v>
      </c>
      <c r="I224" s="176" t="s">
        <v>218</v>
      </c>
    </row>
    <row r="225" spans="1:9" s="21" customFormat="1" ht="31.5">
      <c r="A225" s="171">
        <v>59</v>
      </c>
      <c r="B225" s="176" t="s">
        <v>177</v>
      </c>
      <c r="C225" s="177">
        <v>10940</v>
      </c>
      <c r="D225" s="177">
        <v>10940</v>
      </c>
      <c r="E225" s="178" t="s">
        <v>74</v>
      </c>
      <c r="F225" s="179" t="s">
        <v>219</v>
      </c>
      <c r="G225" s="179" t="s">
        <v>219</v>
      </c>
      <c r="H225" s="178" t="s">
        <v>179</v>
      </c>
      <c r="I225" s="176" t="s">
        <v>220</v>
      </c>
    </row>
    <row r="226" spans="1:9" s="21" customFormat="1" ht="31.5">
      <c r="A226" s="171">
        <v>60</v>
      </c>
      <c r="B226" s="176" t="s">
        <v>184</v>
      </c>
      <c r="C226" s="177">
        <v>18000</v>
      </c>
      <c r="D226" s="177">
        <v>18000</v>
      </c>
      <c r="E226" s="178" t="s">
        <v>74</v>
      </c>
      <c r="F226" s="179" t="s">
        <v>219</v>
      </c>
      <c r="G226" s="179" t="s">
        <v>219</v>
      </c>
      <c r="H226" s="178" t="s">
        <v>179</v>
      </c>
      <c r="I226" s="176" t="s">
        <v>221</v>
      </c>
    </row>
    <row r="227" spans="1:9" s="21" customFormat="1" ht="31.5">
      <c r="A227" s="171">
        <v>61</v>
      </c>
      <c r="B227" s="176" t="s">
        <v>184</v>
      </c>
      <c r="C227" s="177">
        <v>20000</v>
      </c>
      <c r="D227" s="177">
        <v>20000</v>
      </c>
      <c r="E227" s="178" t="s">
        <v>74</v>
      </c>
      <c r="F227" s="179" t="s">
        <v>200</v>
      </c>
      <c r="G227" s="179" t="s">
        <v>200</v>
      </c>
      <c r="H227" s="178" t="s">
        <v>179</v>
      </c>
      <c r="I227" s="176" t="s">
        <v>222</v>
      </c>
    </row>
    <row r="228" spans="1:9" s="21" customFormat="1" ht="31.5">
      <c r="A228" s="171">
        <v>62</v>
      </c>
      <c r="B228" s="176" t="s">
        <v>184</v>
      </c>
      <c r="C228" s="177">
        <v>20000</v>
      </c>
      <c r="D228" s="177">
        <v>20000</v>
      </c>
      <c r="E228" s="178" t="s">
        <v>74</v>
      </c>
      <c r="F228" s="179" t="s">
        <v>223</v>
      </c>
      <c r="G228" s="179" t="s">
        <v>223</v>
      </c>
      <c r="H228" s="178" t="s">
        <v>179</v>
      </c>
      <c r="I228" s="176" t="s">
        <v>224</v>
      </c>
    </row>
    <row r="229" spans="1:9" s="21" customFormat="1" ht="31.5">
      <c r="A229" s="171">
        <v>63</v>
      </c>
      <c r="B229" s="176" t="s">
        <v>184</v>
      </c>
      <c r="C229" s="177">
        <v>20000</v>
      </c>
      <c r="D229" s="177">
        <v>20000</v>
      </c>
      <c r="E229" s="178" t="s">
        <v>74</v>
      </c>
      <c r="F229" s="179" t="s">
        <v>225</v>
      </c>
      <c r="G229" s="179" t="s">
        <v>225</v>
      </c>
      <c r="H229" s="178" t="s">
        <v>179</v>
      </c>
      <c r="I229" s="176" t="s">
        <v>226</v>
      </c>
    </row>
    <row r="230" spans="1:9" s="21" customFormat="1" ht="31.5">
      <c r="A230" s="171">
        <v>64</v>
      </c>
      <c r="B230" s="176" t="s">
        <v>184</v>
      </c>
      <c r="C230" s="177">
        <v>20000</v>
      </c>
      <c r="D230" s="177">
        <v>20000</v>
      </c>
      <c r="E230" s="178" t="s">
        <v>74</v>
      </c>
      <c r="F230" s="179" t="s">
        <v>198</v>
      </c>
      <c r="G230" s="179" t="s">
        <v>198</v>
      </c>
      <c r="H230" s="178" t="s">
        <v>179</v>
      </c>
      <c r="I230" s="176" t="s">
        <v>227</v>
      </c>
    </row>
    <row r="231" spans="1:9" s="21" customFormat="1" ht="31.5">
      <c r="A231" s="171">
        <v>65</v>
      </c>
      <c r="B231" s="176" t="s">
        <v>184</v>
      </c>
      <c r="C231" s="177">
        <v>15000</v>
      </c>
      <c r="D231" s="177">
        <v>15000</v>
      </c>
      <c r="E231" s="178" t="s">
        <v>74</v>
      </c>
      <c r="F231" s="179" t="s">
        <v>228</v>
      </c>
      <c r="G231" s="179" t="s">
        <v>228</v>
      </c>
      <c r="H231" s="178" t="s">
        <v>179</v>
      </c>
      <c r="I231" s="176" t="s">
        <v>229</v>
      </c>
    </row>
    <row r="232" spans="1:9" s="21" customFormat="1" ht="31.5">
      <c r="A232" s="171">
        <v>66</v>
      </c>
      <c r="B232" s="176" t="s">
        <v>184</v>
      </c>
      <c r="C232" s="177">
        <v>15000</v>
      </c>
      <c r="D232" s="177">
        <v>15000</v>
      </c>
      <c r="E232" s="178" t="s">
        <v>74</v>
      </c>
      <c r="F232" s="179" t="s">
        <v>228</v>
      </c>
      <c r="G232" s="179" t="s">
        <v>228</v>
      </c>
      <c r="H232" s="178" t="s">
        <v>179</v>
      </c>
      <c r="I232" s="176" t="s">
        <v>230</v>
      </c>
    </row>
    <row r="233" spans="1:9" s="21" customFormat="1" ht="31.5">
      <c r="A233" s="171">
        <v>67</v>
      </c>
      <c r="B233" s="176" t="s">
        <v>184</v>
      </c>
      <c r="C233" s="177">
        <v>15000</v>
      </c>
      <c r="D233" s="177">
        <v>15000</v>
      </c>
      <c r="E233" s="178" t="s">
        <v>74</v>
      </c>
      <c r="F233" s="179" t="s">
        <v>228</v>
      </c>
      <c r="G233" s="179" t="s">
        <v>228</v>
      </c>
      <c r="H233" s="178" t="s">
        <v>179</v>
      </c>
      <c r="I233" s="176" t="s">
        <v>231</v>
      </c>
    </row>
    <row r="234" spans="1:9" s="21" customFormat="1" ht="31.5">
      <c r="A234" s="171">
        <v>68</v>
      </c>
      <c r="B234" s="176" t="s">
        <v>184</v>
      </c>
      <c r="C234" s="177">
        <v>7000</v>
      </c>
      <c r="D234" s="177">
        <v>7000</v>
      </c>
      <c r="E234" s="178" t="s">
        <v>74</v>
      </c>
      <c r="F234" s="179" t="s">
        <v>182</v>
      </c>
      <c r="G234" s="179" t="s">
        <v>182</v>
      </c>
      <c r="H234" s="178" t="s">
        <v>179</v>
      </c>
      <c r="I234" s="176" t="s">
        <v>232</v>
      </c>
    </row>
    <row r="235" spans="1:9" s="21" customFormat="1" ht="31.5">
      <c r="A235" s="171">
        <v>69</v>
      </c>
      <c r="B235" s="176" t="s">
        <v>181</v>
      </c>
      <c r="C235" s="177">
        <v>52000</v>
      </c>
      <c r="D235" s="177">
        <v>52000</v>
      </c>
      <c r="E235" s="178" t="s">
        <v>74</v>
      </c>
      <c r="F235" s="179" t="s">
        <v>233</v>
      </c>
      <c r="G235" s="179" t="s">
        <v>233</v>
      </c>
      <c r="H235" s="178" t="s">
        <v>179</v>
      </c>
      <c r="I235" s="176" t="s">
        <v>234</v>
      </c>
    </row>
    <row r="236" spans="1:9" s="21" customFormat="1" ht="31.5">
      <c r="A236" s="171">
        <v>70</v>
      </c>
      <c r="B236" s="176" t="s">
        <v>181</v>
      </c>
      <c r="C236" s="177">
        <v>42000</v>
      </c>
      <c r="D236" s="177">
        <v>42000</v>
      </c>
      <c r="E236" s="178" t="s">
        <v>74</v>
      </c>
      <c r="F236" s="179" t="s">
        <v>219</v>
      </c>
      <c r="G236" s="179" t="s">
        <v>219</v>
      </c>
      <c r="H236" s="178" t="s">
        <v>179</v>
      </c>
      <c r="I236" s="176" t="s">
        <v>235</v>
      </c>
    </row>
    <row r="237" spans="1:9" s="21" customFormat="1" ht="31.5">
      <c r="A237" s="171">
        <v>71</v>
      </c>
      <c r="B237" s="176" t="s">
        <v>181</v>
      </c>
      <c r="C237" s="177">
        <v>39000</v>
      </c>
      <c r="D237" s="177">
        <v>39000</v>
      </c>
      <c r="E237" s="178" t="s">
        <v>74</v>
      </c>
      <c r="F237" s="179" t="s">
        <v>219</v>
      </c>
      <c r="G237" s="179" t="s">
        <v>219</v>
      </c>
      <c r="H237" s="178" t="s">
        <v>179</v>
      </c>
      <c r="I237" s="176" t="s">
        <v>236</v>
      </c>
    </row>
    <row r="238" spans="1:9" s="21" customFormat="1" ht="31.5">
      <c r="A238" s="171">
        <v>72</v>
      </c>
      <c r="B238" s="176" t="s">
        <v>184</v>
      </c>
      <c r="C238" s="177">
        <v>15000</v>
      </c>
      <c r="D238" s="177">
        <v>15000</v>
      </c>
      <c r="E238" s="178" t="s">
        <v>74</v>
      </c>
      <c r="F238" s="179" t="s">
        <v>219</v>
      </c>
      <c r="G238" s="179" t="s">
        <v>219</v>
      </c>
      <c r="H238" s="178" t="s">
        <v>179</v>
      </c>
      <c r="I238" s="176" t="s">
        <v>237</v>
      </c>
    </row>
    <row r="239" spans="1:9" s="21" customFormat="1" ht="31.5">
      <c r="A239" s="171">
        <v>73</v>
      </c>
      <c r="B239" s="176" t="s">
        <v>177</v>
      </c>
      <c r="C239" s="177">
        <v>10940</v>
      </c>
      <c r="D239" s="177">
        <v>10940</v>
      </c>
      <c r="E239" s="178" t="s">
        <v>74</v>
      </c>
      <c r="F239" s="179" t="s">
        <v>233</v>
      </c>
      <c r="G239" s="179" t="s">
        <v>233</v>
      </c>
      <c r="H239" s="178" t="s">
        <v>179</v>
      </c>
      <c r="I239" s="176" t="s">
        <v>238</v>
      </c>
    </row>
    <row r="240" spans="1:9" s="21" customFormat="1" ht="31.5">
      <c r="A240" s="171">
        <v>74</v>
      </c>
      <c r="B240" s="176" t="s">
        <v>184</v>
      </c>
      <c r="C240" s="177">
        <v>22800</v>
      </c>
      <c r="D240" s="177">
        <v>22800</v>
      </c>
      <c r="E240" s="178" t="s">
        <v>74</v>
      </c>
      <c r="F240" s="179" t="s">
        <v>239</v>
      </c>
      <c r="G240" s="179" t="s">
        <v>239</v>
      </c>
      <c r="H240" s="178" t="s">
        <v>179</v>
      </c>
      <c r="I240" s="176" t="s">
        <v>240</v>
      </c>
    </row>
    <row r="241" spans="1:9" s="21" customFormat="1" ht="31.5">
      <c r="A241" s="171">
        <v>75</v>
      </c>
      <c r="B241" s="176" t="s">
        <v>184</v>
      </c>
      <c r="C241" s="177">
        <v>20000</v>
      </c>
      <c r="D241" s="177">
        <v>20000</v>
      </c>
      <c r="E241" s="178" t="s">
        <v>74</v>
      </c>
      <c r="F241" s="179" t="s">
        <v>241</v>
      </c>
      <c r="G241" s="179" t="s">
        <v>241</v>
      </c>
      <c r="H241" s="178" t="s">
        <v>179</v>
      </c>
      <c r="I241" s="176" t="s">
        <v>242</v>
      </c>
    </row>
    <row r="242" spans="1:9" s="21" customFormat="1" ht="31.5">
      <c r="A242" s="171">
        <v>76</v>
      </c>
      <c r="B242" s="176" t="s">
        <v>177</v>
      </c>
      <c r="C242" s="177">
        <v>10940</v>
      </c>
      <c r="D242" s="177">
        <v>10940</v>
      </c>
      <c r="E242" s="178" t="s">
        <v>74</v>
      </c>
      <c r="F242" s="179" t="s">
        <v>241</v>
      </c>
      <c r="G242" s="179" t="s">
        <v>241</v>
      </c>
      <c r="H242" s="178" t="s">
        <v>179</v>
      </c>
      <c r="I242" s="176" t="s">
        <v>243</v>
      </c>
    </row>
    <row r="243" spans="1:9" s="21" customFormat="1" ht="31.5">
      <c r="A243" s="171">
        <v>77</v>
      </c>
      <c r="B243" s="176" t="s">
        <v>181</v>
      </c>
      <c r="C243" s="177">
        <v>52000</v>
      </c>
      <c r="D243" s="177">
        <v>52000</v>
      </c>
      <c r="E243" s="178" t="s">
        <v>74</v>
      </c>
      <c r="F243" s="179" t="s">
        <v>241</v>
      </c>
      <c r="G243" s="179" t="s">
        <v>241</v>
      </c>
      <c r="H243" s="178" t="s">
        <v>179</v>
      </c>
      <c r="I243" s="176" t="s">
        <v>244</v>
      </c>
    </row>
    <row r="244" spans="1:9" s="21" customFormat="1" ht="31.5">
      <c r="A244" s="171">
        <v>78</v>
      </c>
      <c r="B244" s="176" t="s">
        <v>181</v>
      </c>
      <c r="C244" s="177">
        <v>136500</v>
      </c>
      <c r="D244" s="177">
        <v>136500</v>
      </c>
      <c r="E244" s="178" t="s">
        <v>74</v>
      </c>
      <c r="F244" s="179" t="s">
        <v>245</v>
      </c>
      <c r="G244" s="179" t="s">
        <v>245</v>
      </c>
      <c r="H244" s="178" t="s">
        <v>179</v>
      </c>
      <c r="I244" s="176" t="s">
        <v>246</v>
      </c>
    </row>
    <row r="245" spans="1:9" s="21" customFormat="1" ht="31.5">
      <c r="A245" s="171">
        <v>79</v>
      </c>
      <c r="B245" s="176" t="s">
        <v>181</v>
      </c>
      <c r="C245" s="177">
        <v>69500</v>
      </c>
      <c r="D245" s="177">
        <v>69500</v>
      </c>
      <c r="E245" s="178" t="s">
        <v>74</v>
      </c>
      <c r="F245" s="179" t="s">
        <v>247</v>
      </c>
      <c r="G245" s="179" t="s">
        <v>247</v>
      </c>
      <c r="H245" s="178" t="s">
        <v>179</v>
      </c>
      <c r="I245" s="176" t="s">
        <v>248</v>
      </c>
    </row>
    <row r="246" spans="1:9" s="21" customFormat="1" ht="31.5">
      <c r="A246" s="171">
        <v>80</v>
      </c>
      <c r="B246" s="176" t="s">
        <v>181</v>
      </c>
      <c r="C246" s="177">
        <v>33000</v>
      </c>
      <c r="D246" s="177">
        <v>33000</v>
      </c>
      <c r="E246" s="178" t="s">
        <v>74</v>
      </c>
      <c r="F246" s="179" t="s">
        <v>205</v>
      </c>
      <c r="G246" s="179" t="s">
        <v>205</v>
      </c>
      <c r="H246" s="178" t="s">
        <v>179</v>
      </c>
      <c r="I246" s="176" t="s">
        <v>249</v>
      </c>
    </row>
    <row r="247" spans="1:9" s="21" customFormat="1" ht="31.5">
      <c r="A247" s="171">
        <v>81</v>
      </c>
      <c r="B247" s="176" t="s">
        <v>177</v>
      </c>
      <c r="C247" s="177">
        <v>164100</v>
      </c>
      <c r="D247" s="177">
        <v>164100</v>
      </c>
      <c r="E247" s="178" t="s">
        <v>74</v>
      </c>
      <c r="F247" s="179" t="s">
        <v>250</v>
      </c>
      <c r="G247" s="179" t="s">
        <v>250</v>
      </c>
      <c r="H247" s="178" t="s">
        <v>179</v>
      </c>
      <c r="I247" s="176" t="s">
        <v>251</v>
      </c>
    </row>
    <row r="248" spans="1:9" s="21" customFormat="1" ht="31.5">
      <c r="A248" s="171">
        <v>82</v>
      </c>
      <c r="B248" s="176" t="s">
        <v>181</v>
      </c>
      <c r="C248" s="177">
        <v>69500</v>
      </c>
      <c r="D248" s="177">
        <v>69500</v>
      </c>
      <c r="E248" s="178" t="s">
        <v>74</v>
      </c>
      <c r="F248" s="179" t="s">
        <v>252</v>
      </c>
      <c r="G248" s="179" t="s">
        <v>252</v>
      </c>
      <c r="H248" s="178" t="s">
        <v>179</v>
      </c>
      <c r="I248" s="176" t="s">
        <v>253</v>
      </c>
    </row>
    <row r="249" spans="1:9" s="21" customFormat="1" ht="31.5">
      <c r="A249" s="171">
        <v>83</v>
      </c>
      <c r="B249" s="91" t="s">
        <v>455</v>
      </c>
      <c r="C249" s="66">
        <v>54700</v>
      </c>
      <c r="D249" s="66">
        <v>54700</v>
      </c>
      <c r="E249" s="63" t="s">
        <v>413</v>
      </c>
      <c r="F249" s="98" t="s">
        <v>456</v>
      </c>
      <c r="G249" s="98" t="s">
        <v>456</v>
      </c>
      <c r="H249" s="171" t="s">
        <v>106</v>
      </c>
      <c r="I249" s="63" t="s">
        <v>520</v>
      </c>
    </row>
    <row r="250" spans="1:9" s="21" customFormat="1" ht="31.5">
      <c r="A250" s="171">
        <v>84</v>
      </c>
      <c r="B250" s="91" t="s">
        <v>458</v>
      </c>
      <c r="C250" s="66">
        <v>54700</v>
      </c>
      <c r="D250" s="66">
        <v>54700</v>
      </c>
      <c r="E250" s="63" t="s">
        <v>413</v>
      </c>
      <c r="F250" s="98" t="s">
        <v>457</v>
      </c>
      <c r="G250" s="98" t="s">
        <v>457</v>
      </c>
      <c r="H250" s="171" t="s">
        <v>106</v>
      </c>
      <c r="I250" s="63" t="s">
        <v>520</v>
      </c>
    </row>
    <row r="251" spans="1:9" s="21" customFormat="1" ht="31.5">
      <c r="A251" s="171">
        <v>85</v>
      </c>
      <c r="B251" s="91" t="s">
        <v>458</v>
      </c>
      <c r="C251" s="66">
        <v>54700</v>
      </c>
      <c r="D251" s="66">
        <v>54700</v>
      </c>
      <c r="E251" s="63" t="s">
        <v>413</v>
      </c>
      <c r="F251" s="98" t="s">
        <v>457</v>
      </c>
      <c r="G251" s="98" t="s">
        <v>457</v>
      </c>
      <c r="H251" s="171" t="s">
        <v>106</v>
      </c>
      <c r="I251" s="63" t="s">
        <v>520</v>
      </c>
    </row>
    <row r="252" spans="1:9" s="21" customFormat="1" ht="47.25">
      <c r="A252" s="171">
        <v>86</v>
      </c>
      <c r="B252" s="166" t="s">
        <v>459</v>
      </c>
      <c r="C252" s="182">
        <v>15000</v>
      </c>
      <c r="D252" s="182">
        <f t="shared" ref="D252:D275" si="4">C252</f>
        <v>15000</v>
      </c>
      <c r="E252" s="183" t="s">
        <v>104</v>
      </c>
      <c r="F252" s="181" t="s">
        <v>460</v>
      </c>
      <c r="G252" s="181" t="str">
        <f t="shared" ref="G252:G275" si="5">F252</f>
        <v>นายนฤดล จงใจหาญ 15,000 บาท</v>
      </c>
      <c r="H252" s="183" t="s">
        <v>461</v>
      </c>
      <c r="I252" s="172" t="s">
        <v>462</v>
      </c>
    </row>
    <row r="253" spans="1:9" s="21" customFormat="1" ht="47.25">
      <c r="A253" s="171">
        <v>87</v>
      </c>
      <c r="B253" s="166" t="s">
        <v>463</v>
      </c>
      <c r="C253" s="182">
        <v>12000</v>
      </c>
      <c r="D253" s="182">
        <f t="shared" si="4"/>
        <v>12000</v>
      </c>
      <c r="E253" s="183" t="s">
        <v>104</v>
      </c>
      <c r="F253" s="181" t="s">
        <v>464</v>
      </c>
      <c r="G253" s="181" t="str">
        <f t="shared" si="5"/>
        <v>นายธัญญะ บุญภิญโญ 12,000 บาท</v>
      </c>
      <c r="H253" s="183" t="s">
        <v>461</v>
      </c>
      <c r="I253" s="172" t="s">
        <v>465</v>
      </c>
    </row>
    <row r="254" spans="1:9" s="21" customFormat="1" ht="47.25">
      <c r="A254" s="171">
        <v>88</v>
      </c>
      <c r="B254" s="166" t="s">
        <v>466</v>
      </c>
      <c r="C254" s="182">
        <v>9000</v>
      </c>
      <c r="D254" s="182">
        <f t="shared" si="4"/>
        <v>9000</v>
      </c>
      <c r="E254" s="183" t="s">
        <v>104</v>
      </c>
      <c r="F254" s="181" t="s">
        <v>467</v>
      </c>
      <c r="G254" s="181" t="str">
        <f t="shared" si="5"/>
        <v>นายสิทธิพล คงโพธิ์น้อย 9,000 บาท</v>
      </c>
      <c r="H254" s="183" t="s">
        <v>461</v>
      </c>
      <c r="I254" s="172" t="s">
        <v>468</v>
      </c>
    </row>
    <row r="255" spans="1:9" s="21" customFormat="1" ht="47.25">
      <c r="A255" s="171">
        <v>89</v>
      </c>
      <c r="B255" s="166" t="s">
        <v>466</v>
      </c>
      <c r="C255" s="182">
        <v>9000</v>
      </c>
      <c r="D255" s="182">
        <f t="shared" si="4"/>
        <v>9000</v>
      </c>
      <c r="E255" s="183" t="s">
        <v>104</v>
      </c>
      <c r="F255" s="181" t="s">
        <v>469</v>
      </c>
      <c r="G255" s="181" t="str">
        <f t="shared" si="5"/>
        <v>นายเกียรติศักดิ์ ศิลบุตร 9,000 บาท</v>
      </c>
      <c r="H255" s="183" t="s">
        <v>461</v>
      </c>
      <c r="I255" s="172" t="s">
        <v>470</v>
      </c>
    </row>
    <row r="256" spans="1:9" s="21" customFormat="1" ht="47.25">
      <c r="A256" s="171">
        <v>90</v>
      </c>
      <c r="B256" s="166" t="s">
        <v>471</v>
      </c>
      <c r="C256" s="182">
        <v>9000</v>
      </c>
      <c r="D256" s="182">
        <f t="shared" si="4"/>
        <v>9000</v>
      </c>
      <c r="E256" s="183" t="s">
        <v>104</v>
      </c>
      <c r="F256" s="181" t="s">
        <v>472</v>
      </c>
      <c r="G256" s="181" t="str">
        <f t="shared" si="5"/>
        <v>นางสาวอุนากรรณ แกมคำ 9,000 บาท</v>
      </c>
      <c r="H256" s="183" t="s">
        <v>461</v>
      </c>
      <c r="I256" s="172" t="s">
        <v>473</v>
      </c>
    </row>
    <row r="257" spans="1:9" s="21" customFormat="1" ht="47.25">
      <c r="A257" s="171">
        <v>91</v>
      </c>
      <c r="B257" s="166" t="s">
        <v>471</v>
      </c>
      <c r="C257" s="182">
        <v>9000</v>
      </c>
      <c r="D257" s="182">
        <f t="shared" si="4"/>
        <v>9000</v>
      </c>
      <c r="E257" s="183" t="s">
        <v>104</v>
      </c>
      <c r="F257" s="181" t="s">
        <v>474</v>
      </c>
      <c r="G257" s="181" t="str">
        <f t="shared" si="5"/>
        <v>นายวัชระ จันทร์ที 9,000 บาท</v>
      </c>
      <c r="H257" s="183" t="s">
        <v>461</v>
      </c>
      <c r="I257" s="172" t="s">
        <v>475</v>
      </c>
    </row>
    <row r="258" spans="1:9" s="21" customFormat="1" ht="47.25">
      <c r="A258" s="171">
        <v>92</v>
      </c>
      <c r="B258" s="166" t="s">
        <v>476</v>
      </c>
      <c r="C258" s="182">
        <v>9000</v>
      </c>
      <c r="D258" s="182">
        <f t="shared" si="4"/>
        <v>9000</v>
      </c>
      <c r="E258" s="183" t="s">
        <v>104</v>
      </c>
      <c r="F258" s="181" t="s">
        <v>477</v>
      </c>
      <c r="G258" s="181" t="str">
        <f t="shared" si="5"/>
        <v>นายนฤพล ปลั่งกลาง 9,000 บาท</v>
      </c>
      <c r="H258" s="183" t="s">
        <v>461</v>
      </c>
      <c r="I258" s="172" t="s">
        <v>478</v>
      </c>
    </row>
    <row r="259" spans="1:9" s="21" customFormat="1" ht="47.25">
      <c r="A259" s="171">
        <v>93</v>
      </c>
      <c r="B259" s="166" t="s">
        <v>459</v>
      </c>
      <c r="C259" s="182">
        <v>15000</v>
      </c>
      <c r="D259" s="182">
        <f t="shared" si="4"/>
        <v>15000</v>
      </c>
      <c r="E259" s="183" t="s">
        <v>104</v>
      </c>
      <c r="F259" s="181" t="s">
        <v>479</v>
      </c>
      <c r="G259" s="181" t="str">
        <f t="shared" si="5"/>
        <v>นางสาวจิดาภา พรมเมืองเก่า 15,000 บาท</v>
      </c>
      <c r="H259" s="183" t="s">
        <v>461</v>
      </c>
      <c r="I259" s="172" t="s">
        <v>480</v>
      </c>
    </row>
    <row r="260" spans="1:9" s="21" customFormat="1" ht="47.25">
      <c r="A260" s="171">
        <v>94</v>
      </c>
      <c r="B260" s="166" t="s">
        <v>476</v>
      </c>
      <c r="C260" s="182">
        <v>9000</v>
      </c>
      <c r="D260" s="182">
        <f t="shared" si="4"/>
        <v>9000</v>
      </c>
      <c r="E260" s="183" t="s">
        <v>104</v>
      </c>
      <c r="F260" s="181" t="s">
        <v>481</v>
      </c>
      <c r="G260" s="181" t="str">
        <f t="shared" si="5"/>
        <v>นายฐิระวุฒิ พงศ์สุวรรณ 9,000 บาท</v>
      </c>
      <c r="H260" s="183" t="s">
        <v>461</v>
      </c>
      <c r="I260" s="172" t="s">
        <v>482</v>
      </c>
    </row>
    <row r="261" spans="1:9" s="21" customFormat="1" ht="47.25">
      <c r="A261" s="171">
        <v>95</v>
      </c>
      <c r="B261" s="166" t="s">
        <v>476</v>
      </c>
      <c r="C261" s="182">
        <v>9000</v>
      </c>
      <c r="D261" s="182">
        <f t="shared" si="4"/>
        <v>9000</v>
      </c>
      <c r="E261" s="183" t="s">
        <v>104</v>
      </c>
      <c r="F261" s="181" t="s">
        <v>483</v>
      </c>
      <c r="G261" s="181" t="str">
        <f t="shared" si="5"/>
        <v>นายพชร พินนอก 9,000 บาท</v>
      </c>
      <c r="H261" s="183" t="s">
        <v>461</v>
      </c>
      <c r="I261" s="172" t="s">
        <v>484</v>
      </c>
    </row>
    <row r="262" spans="1:9" s="21" customFormat="1" ht="47.25">
      <c r="A262" s="171">
        <v>96</v>
      </c>
      <c r="B262" s="166" t="s">
        <v>476</v>
      </c>
      <c r="C262" s="182">
        <v>9000</v>
      </c>
      <c r="D262" s="182">
        <f t="shared" si="4"/>
        <v>9000</v>
      </c>
      <c r="E262" s="183" t="s">
        <v>104</v>
      </c>
      <c r="F262" s="181" t="s">
        <v>485</v>
      </c>
      <c r="G262" s="181" t="str">
        <f t="shared" si="5"/>
        <v>นายณรงค์ศักดิ์ จันทรา 9,000 บาท</v>
      </c>
      <c r="H262" s="183" t="s">
        <v>461</v>
      </c>
      <c r="I262" s="172" t="s">
        <v>486</v>
      </c>
    </row>
    <row r="263" spans="1:9" s="21" customFormat="1" ht="47.25">
      <c r="A263" s="171">
        <v>97</v>
      </c>
      <c r="B263" s="166" t="s">
        <v>476</v>
      </c>
      <c r="C263" s="182">
        <v>9000</v>
      </c>
      <c r="D263" s="182">
        <f t="shared" si="4"/>
        <v>9000</v>
      </c>
      <c r="E263" s="183" t="s">
        <v>104</v>
      </c>
      <c r="F263" s="181" t="s">
        <v>487</v>
      </c>
      <c r="G263" s="181" t="str">
        <f t="shared" si="5"/>
        <v>นายอมรชัย บุญรอง 9,000 บาท</v>
      </c>
      <c r="H263" s="183" t="s">
        <v>461</v>
      </c>
      <c r="I263" s="172" t="s">
        <v>488</v>
      </c>
    </row>
    <row r="264" spans="1:9" s="21" customFormat="1" ht="47.25">
      <c r="A264" s="171">
        <v>98</v>
      </c>
      <c r="B264" s="166" t="s">
        <v>489</v>
      </c>
      <c r="C264" s="182">
        <v>15000</v>
      </c>
      <c r="D264" s="182">
        <f t="shared" si="4"/>
        <v>15000</v>
      </c>
      <c r="E264" s="183" t="s">
        <v>104</v>
      </c>
      <c r="F264" s="181" t="s">
        <v>490</v>
      </c>
      <c r="G264" s="181" t="str">
        <f t="shared" si="5"/>
        <v>นายวุฒิกร สุขสม 15,000 บาท</v>
      </c>
      <c r="H264" s="183" t="s">
        <v>461</v>
      </c>
      <c r="I264" s="172" t="s">
        <v>491</v>
      </c>
    </row>
    <row r="265" spans="1:9" s="21" customFormat="1" ht="47.25">
      <c r="A265" s="171">
        <v>99</v>
      </c>
      <c r="B265" s="166" t="s">
        <v>489</v>
      </c>
      <c r="C265" s="182">
        <v>15000</v>
      </c>
      <c r="D265" s="182">
        <f t="shared" si="4"/>
        <v>15000</v>
      </c>
      <c r="E265" s="183" t="s">
        <v>104</v>
      </c>
      <c r="F265" s="181" t="s">
        <v>492</v>
      </c>
      <c r="G265" s="181" t="str">
        <f t="shared" si="5"/>
        <v>นางสาวณัฐชยา ท้าวคำหลง 15,000 บาท</v>
      </c>
      <c r="H265" s="183" t="s">
        <v>461</v>
      </c>
      <c r="I265" s="172" t="s">
        <v>493</v>
      </c>
    </row>
    <row r="266" spans="1:9" s="21" customFormat="1" ht="47.25">
      <c r="A266" s="171">
        <v>100</v>
      </c>
      <c r="B266" s="166" t="s">
        <v>489</v>
      </c>
      <c r="C266" s="182">
        <v>15000</v>
      </c>
      <c r="D266" s="182">
        <f t="shared" si="4"/>
        <v>15000</v>
      </c>
      <c r="E266" s="183" t="s">
        <v>104</v>
      </c>
      <c r="F266" s="181" t="s">
        <v>494</v>
      </c>
      <c r="G266" s="181" t="str">
        <f t="shared" si="5"/>
        <v>นางสาวศิตา ศิลา 15,000 บาท</v>
      </c>
      <c r="H266" s="183" t="s">
        <v>461</v>
      </c>
      <c r="I266" s="172" t="s">
        <v>495</v>
      </c>
    </row>
    <row r="267" spans="1:9" s="21" customFormat="1" ht="47.25">
      <c r="A267" s="171">
        <v>101</v>
      </c>
      <c r="B267" s="166" t="s">
        <v>489</v>
      </c>
      <c r="C267" s="182">
        <v>15000</v>
      </c>
      <c r="D267" s="182">
        <f t="shared" si="4"/>
        <v>15000</v>
      </c>
      <c r="E267" s="183" t="s">
        <v>104</v>
      </c>
      <c r="F267" s="181" t="s">
        <v>496</v>
      </c>
      <c r="G267" s="181" t="str">
        <f t="shared" si="5"/>
        <v>นายศราวุธ รักธรรม 15,000 บาท</v>
      </c>
      <c r="H267" s="183" t="s">
        <v>461</v>
      </c>
      <c r="I267" s="172" t="s">
        <v>497</v>
      </c>
    </row>
    <row r="268" spans="1:9" s="21" customFormat="1" ht="63">
      <c r="A268" s="171">
        <v>102</v>
      </c>
      <c r="B268" s="166" t="s">
        <v>498</v>
      </c>
      <c r="C268" s="182">
        <v>10000</v>
      </c>
      <c r="D268" s="182">
        <f t="shared" si="4"/>
        <v>10000</v>
      </c>
      <c r="E268" s="183" t="s">
        <v>104</v>
      </c>
      <c r="F268" s="181" t="s">
        <v>499</v>
      </c>
      <c r="G268" s="181" t="str">
        <f t="shared" si="5"/>
        <v>นางสาวรัชนี วังหิน 10,000 บาท</v>
      </c>
      <c r="H268" s="183" t="s">
        <v>461</v>
      </c>
      <c r="I268" s="172" t="s">
        <v>500</v>
      </c>
    </row>
    <row r="269" spans="1:9" s="21" customFormat="1" ht="47.25">
      <c r="A269" s="171">
        <v>103</v>
      </c>
      <c r="B269" s="166" t="s">
        <v>501</v>
      </c>
      <c r="C269" s="182">
        <v>15000</v>
      </c>
      <c r="D269" s="182">
        <f t="shared" si="4"/>
        <v>15000</v>
      </c>
      <c r="E269" s="183" t="s">
        <v>104</v>
      </c>
      <c r="F269" s="181" t="s">
        <v>502</v>
      </c>
      <c r="G269" s="181" t="str">
        <f t="shared" si="5"/>
        <v>นางสาวอัฉริยา วัดสำโรง 15,000 บาท</v>
      </c>
      <c r="H269" s="183" t="s">
        <v>461</v>
      </c>
      <c r="I269" s="172" t="s">
        <v>503</v>
      </c>
    </row>
    <row r="270" spans="1:9" s="21" customFormat="1" ht="47.25">
      <c r="A270" s="171">
        <v>104</v>
      </c>
      <c r="B270" s="166" t="s">
        <v>501</v>
      </c>
      <c r="C270" s="182">
        <v>15000</v>
      </c>
      <c r="D270" s="182">
        <f t="shared" si="4"/>
        <v>15000</v>
      </c>
      <c r="E270" s="183" t="s">
        <v>104</v>
      </c>
      <c r="F270" s="181" t="s">
        <v>504</v>
      </c>
      <c r="G270" s="181" t="str">
        <f t="shared" si="5"/>
        <v>นางสาวชัญญารัตน์ ปัญญาภูมิสถิตย์ 15,000 บาท</v>
      </c>
      <c r="H270" s="183" t="s">
        <v>461</v>
      </c>
      <c r="I270" s="172" t="s">
        <v>505</v>
      </c>
    </row>
    <row r="271" spans="1:9" s="21" customFormat="1" ht="47.25">
      <c r="A271" s="171">
        <v>105</v>
      </c>
      <c r="B271" s="166" t="s">
        <v>501</v>
      </c>
      <c r="C271" s="182">
        <v>15000</v>
      </c>
      <c r="D271" s="182">
        <f t="shared" si="4"/>
        <v>15000</v>
      </c>
      <c r="E271" s="183" t="s">
        <v>104</v>
      </c>
      <c r="F271" s="181" t="s">
        <v>506</v>
      </c>
      <c r="G271" s="181" t="str">
        <f t="shared" si="5"/>
        <v>นางสาวชุตินันท์ สุตลาวดี 15,000 บาท</v>
      </c>
      <c r="H271" s="183" t="s">
        <v>461</v>
      </c>
      <c r="I271" s="172" t="s">
        <v>507</v>
      </c>
    </row>
    <row r="272" spans="1:9" s="21" customFormat="1" ht="47.25">
      <c r="A272" s="171">
        <v>106</v>
      </c>
      <c r="B272" s="166" t="s">
        <v>501</v>
      </c>
      <c r="C272" s="182">
        <v>15000</v>
      </c>
      <c r="D272" s="182">
        <f t="shared" si="4"/>
        <v>15000</v>
      </c>
      <c r="E272" s="183" t="s">
        <v>104</v>
      </c>
      <c r="F272" s="181" t="s">
        <v>508</v>
      </c>
      <c r="G272" s="181" t="str">
        <f t="shared" si="5"/>
        <v>นายศุภกร ใจขันธ์ 15,000 บาท</v>
      </c>
      <c r="H272" s="183" t="s">
        <v>461</v>
      </c>
      <c r="I272" s="172" t="s">
        <v>509</v>
      </c>
    </row>
    <row r="273" spans="1:9" s="21" customFormat="1" ht="47.25">
      <c r="A273" s="171">
        <v>107</v>
      </c>
      <c r="B273" s="166" t="s">
        <v>501</v>
      </c>
      <c r="C273" s="182">
        <v>15000</v>
      </c>
      <c r="D273" s="182">
        <f t="shared" si="4"/>
        <v>15000</v>
      </c>
      <c r="E273" s="183" t="s">
        <v>104</v>
      </c>
      <c r="F273" s="181" t="s">
        <v>510</v>
      </c>
      <c r="G273" s="181" t="str">
        <f t="shared" si="5"/>
        <v>นางสาวพิชญานิน มณีศรี 15,000 บาท</v>
      </c>
      <c r="H273" s="183" t="s">
        <v>461</v>
      </c>
      <c r="I273" s="172" t="s">
        <v>511</v>
      </c>
    </row>
    <row r="274" spans="1:9" s="21" customFormat="1" ht="47.25">
      <c r="A274" s="171">
        <v>108</v>
      </c>
      <c r="B274" s="166" t="s">
        <v>501</v>
      </c>
      <c r="C274" s="182">
        <v>15000</v>
      </c>
      <c r="D274" s="182">
        <f t="shared" si="4"/>
        <v>15000</v>
      </c>
      <c r="E274" s="183" t="s">
        <v>104</v>
      </c>
      <c r="F274" s="181" t="s">
        <v>512</v>
      </c>
      <c r="G274" s="181" t="str">
        <f t="shared" si="5"/>
        <v>นางสาววัชราภรณ์ ควบพิมาย 15,000 บาท</v>
      </c>
      <c r="H274" s="183" t="s">
        <v>461</v>
      </c>
      <c r="I274" s="172" t="s">
        <v>513</v>
      </c>
    </row>
    <row r="275" spans="1:9" s="21" customFormat="1" ht="47.25">
      <c r="A275" s="171">
        <v>109</v>
      </c>
      <c r="B275" s="166" t="s">
        <v>501</v>
      </c>
      <c r="C275" s="182">
        <v>15000</v>
      </c>
      <c r="D275" s="182">
        <f t="shared" si="4"/>
        <v>15000</v>
      </c>
      <c r="E275" s="183" t="s">
        <v>104</v>
      </c>
      <c r="F275" s="181" t="s">
        <v>514</v>
      </c>
      <c r="G275" s="181" t="str">
        <f t="shared" si="5"/>
        <v>นางสาวจารุวรรณ วรรณวงษ์ 15,000 บาท</v>
      </c>
      <c r="H275" s="183" t="s">
        <v>461</v>
      </c>
      <c r="I275" s="172" t="s">
        <v>515</v>
      </c>
    </row>
    <row r="276" spans="1:9" s="21" customFormat="1" ht="47.25">
      <c r="A276" s="171">
        <v>110</v>
      </c>
      <c r="B276" s="98" t="s">
        <v>543</v>
      </c>
      <c r="C276" s="66">
        <v>5000</v>
      </c>
      <c r="D276" s="66">
        <v>5000</v>
      </c>
      <c r="E276" s="63" t="s">
        <v>104</v>
      </c>
      <c r="F276" s="157" t="s">
        <v>544</v>
      </c>
      <c r="G276" s="157" t="s">
        <v>544</v>
      </c>
      <c r="H276" s="63" t="s">
        <v>517</v>
      </c>
      <c r="I276" s="91" t="s">
        <v>531</v>
      </c>
    </row>
    <row r="277" spans="1:9" s="21" customFormat="1" ht="31.5">
      <c r="A277" s="171">
        <v>111</v>
      </c>
      <c r="B277" s="98" t="s">
        <v>545</v>
      </c>
      <c r="C277" s="66">
        <v>5000</v>
      </c>
      <c r="D277" s="66">
        <v>5000</v>
      </c>
      <c r="E277" s="63" t="s">
        <v>104</v>
      </c>
      <c r="F277" s="157" t="s">
        <v>544</v>
      </c>
      <c r="G277" s="157" t="s">
        <v>544</v>
      </c>
      <c r="H277" s="63" t="s">
        <v>517</v>
      </c>
      <c r="I277" s="91" t="s">
        <v>532</v>
      </c>
    </row>
    <row r="278" spans="1:9" s="21" customFormat="1" ht="31.5">
      <c r="A278" s="171">
        <v>112</v>
      </c>
      <c r="B278" s="98" t="s">
        <v>533</v>
      </c>
      <c r="C278" s="66">
        <v>80000</v>
      </c>
      <c r="D278" s="66">
        <v>80000</v>
      </c>
      <c r="E278" s="63" t="s">
        <v>104</v>
      </c>
      <c r="F278" s="98" t="s">
        <v>546</v>
      </c>
      <c r="G278" s="98" t="s">
        <v>546</v>
      </c>
      <c r="H278" s="63" t="s">
        <v>517</v>
      </c>
      <c r="I278" s="91" t="s">
        <v>534</v>
      </c>
    </row>
    <row r="279" spans="1:9" s="21" customFormat="1" ht="31.5">
      <c r="A279" s="171">
        <v>113</v>
      </c>
      <c r="B279" s="91" t="s">
        <v>535</v>
      </c>
      <c r="C279" s="66">
        <v>15000</v>
      </c>
      <c r="D279" s="66">
        <v>15000</v>
      </c>
      <c r="E279" s="63" t="s">
        <v>104</v>
      </c>
      <c r="F279" s="157" t="s">
        <v>547</v>
      </c>
      <c r="G279" s="157" t="s">
        <v>548</v>
      </c>
      <c r="H279" s="63" t="s">
        <v>517</v>
      </c>
      <c r="I279" s="91" t="s">
        <v>536</v>
      </c>
    </row>
    <row r="280" spans="1:9" s="21" customFormat="1" ht="31.5">
      <c r="A280" s="171">
        <v>114</v>
      </c>
      <c r="B280" s="98" t="s">
        <v>549</v>
      </c>
      <c r="C280" s="66">
        <v>10000</v>
      </c>
      <c r="D280" s="66">
        <v>10000</v>
      </c>
      <c r="E280" s="63" t="s">
        <v>104</v>
      </c>
      <c r="F280" s="98" t="s">
        <v>550</v>
      </c>
      <c r="G280" s="98" t="s">
        <v>550</v>
      </c>
      <c r="H280" s="63" t="s">
        <v>517</v>
      </c>
      <c r="I280" s="91" t="s">
        <v>538</v>
      </c>
    </row>
    <row r="281" spans="1:9" s="21" customFormat="1" ht="31.5">
      <c r="A281" s="171">
        <v>115</v>
      </c>
      <c r="B281" s="98" t="s">
        <v>551</v>
      </c>
      <c r="C281" s="66">
        <v>5000</v>
      </c>
      <c r="D281" s="66">
        <v>5000</v>
      </c>
      <c r="E281" s="63" t="s">
        <v>104</v>
      </c>
      <c r="F281" s="98" t="s">
        <v>552</v>
      </c>
      <c r="G281" s="98" t="s">
        <v>552</v>
      </c>
      <c r="H281" s="63" t="s">
        <v>517</v>
      </c>
      <c r="I281" s="91" t="s">
        <v>539</v>
      </c>
    </row>
    <row r="282" spans="1:9" s="21" customFormat="1" ht="31.5">
      <c r="A282" s="171">
        <v>116</v>
      </c>
      <c r="B282" s="98" t="s">
        <v>540</v>
      </c>
      <c r="C282" s="66">
        <v>1575</v>
      </c>
      <c r="D282" s="66">
        <v>1575</v>
      </c>
      <c r="E282" s="63" t="s">
        <v>104</v>
      </c>
      <c r="F282" s="98" t="s">
        <v>553</v>
      </c>
      <c r="G282" s="98" t="s">
        <v>553</v>
      </c>
      <c r="H282" s="63" t="s">
        <v>517</v>
      </c>
      <c r="I282" s="63" t="s">
        <v>520</v>
      </c>
    </row>
    <row r="283" spans="1:9" s="21" customFormat="1" ht="31.5">
      <c r="A283" s="171">
        <v>117</v>
      </c>
      <c r="B283" s="98" t="s">
        <v>541</v>
      </c>
      <c r="C283" s="66">
        <v>3150</v>
      </c>
      <c r="D283" s="66">
        <v>3150</v>
      </c>
      <c r="E283" s="63" t="s">
        <v>104</v>
      </c>
      <c r="F283" s="98" t="s">
        <v>554</v>
      </c>
      <c r="G283" s="98" t="s">
        <v>554</v>
      </c>
      <c r="H283" s="63" t="s">
        <v>517</v>
      </c>
      <c r="I283" s="63" t="s">
        <v>520</v>
      </c>
    </row>
    <row r="284" spans="1:9" s="21" customFormat="1" ht="31.5">
      <c r="A284" s="171">
        <v>118</v>
      </c>
      <c r="B284" s="98" t="s">
        <v>537</v>
      </c>
      <c r="C284" s="66">
        <v>4950</v>
      </c>
      <c r="D284" s="66">
        <v>4950</v>
      </c>
      <c r="E284" s="63" t="s">
        <v>104</v>
      </c>
      <c r="F284" s="98" t="s">
        <v>555</v>
      </c>
      <c r="G284" s="98" t="s">
        <v>555</v>
      </c>
      <c r="H284" s="63" t="s">
        <v>517</v>
      </c>
      <c r="I284" s="63" t="s">
        <v>520</v>
      </c>
    </row>
    <row r="285" spans="1:9" s="21" customFormat="1" ht="31.5">
      <c r="A285" s="171">
        <v>119</v>
      </c>
      <c r="B285" s="98" t="s">
        <v>537</v>
      </c>
      <c r="C285" s="66">
        <v>4950</v>
      </c>
      <c r="D285" s="66">
        <v>4950</v>
      </c>
      <c r="E285" s="63" t="s">
        <v>104</v>
      </c>
      <c r="F285" s="98" t="s">
        <v>555</v>
      </c>
      <c r="G285" s="98" t="s">
        <v>555</v>
      </c>
      <c r="H285" s="63" t="s">
        <v>517</v>
      </c>
      <c r="I285" s="63" t="s">
        <v>520</v>
      </c>
    </row>
    <row r="286" spans="1:9" s="21" customFormat="1" ht="47.25">
      <c r="A286" s="171">
        <v>120</v>
      </c>
      <c r="B286" s="98" t="s">
        <v>556</v>
      </c>
      <c r="C286" s="66">
        <v>10500</v>
      </c>
      <c r="D286" s="66">
        <v>10500</v>
      </c>
      <c r="E286" s="63" t="s">
        <v>104</v>
      </c>
      <c r="F286" s="157" t="s">
        <v>557</v>
      </c>
      <c r="G286" s="157" t="s">
        <v>557</v>
      </c>
      <c r="H286" s="63" t="s">
        <v>517</v>
      </c>
      <c r="I286" s="91" t="s">
        <v>542</v>
      </c>
    </row>
    <row r="287" spans="1:9" s="21" customFormat="1" ht="31.5">
      <c r="A287" s="171">
        <v>121</v>
      </c>
      <c r="B287" s="98" t="s">
        <v>601</v>
      </c>
      <c r="C287" s="66">
        <v>20500</v>
      </c>
      <c r="D287" s="66">
        <v>20500</v>
      </c>
      <c r="E287" s="63" t="s">
        <v>74</v>
      </c>
      <c r="F287" s="98" t="s">
        <v>602</v>
      </c>
      <c r="G287" s="98" t="s">
        <v>603</v>
      </c>
      <c r="H287" s="63" t="s">
        <v>106</v>
      </c>
      <c r="I287" s="91" t="s">
        <v>604</v>
      </c>
    </row>
    <row r="288" spans="1:9" s="21" customFormat="1" ht="31.5">
      <c r="A288" s="171">
        <v>122</v>
      </c>
      <c r="B288" s="98" t="s">
        <v>605</v>
      </c>
      <c r="C288" s="66">
        <v>17900</v>
      </c>
      <c r="D288" s="66">
        <v>17900</v>
      </c>
      <c r="E288" s="63" t="s">
        <v>74</v>
      </c>
      <c r="F288" s="98" t="s">
        <v>606</v>
      </c>
      <c r="G288" s="98" t="s">
        <v>607</v>
      </c>
      <c r="H288" s="63" t="s">
        <v>106</v>
      </c>
      <c r="I288" s="91" t="s">
        <v>608</v>
      </c>
    </row>
    <row r="289" spans="1:9" s="21" customFormat="1" ht="31.5">
      <c r="A289" s="171">
        <v>123</v>
      </c>
      <c r="B289" s="98" t="s">
        <v>601</v>
      </c>
      <c r="C289" s="66">
        <v>20500</v>
      </c>
      <c r="D289" s="66">
        <v>20500</v>
      </c>
      <c r="E289" s="63" t="s">
        <v>74</v>
      </c>
      <c r="F289" s="98" t="s">
        <v>602</v>
      </c>
      <c r="G289" s="98" t="s">
        <v>609</v>
      </c>
      <c r="H289" s="63" t="s">
        <v>106</v>
      </c>
      <c r="I289" s="91" t="s">
        <v>610</v>
      </c>
    </row>
    <row r="290" spans="1:9" s="21" customFormat="1" ht="31.5">
      <c r="A290" s="171">
        <v>124</v>
      </c>
      <c r="B290" s="98" t="s">
        <v>611</v>
      </c>
      <c r="C290" s="66">
        <v>9000</v>
      </c>
      <c r="D290" s="66">
        <v>9000</v>
      </c>
      <c r="E290" s="63" t="s">
        <v>74</v>
      </c>
      <c r="F290" s="98" t="s">
        <v>606</v>
      </c>
      <c r="G290" s="98" t="s">
        <v>612</v>
      </c>
      <c r="H290" s="63" t="s">
        <v>106</v>
      </c>
      <c r="I290" s="91" t="s">
        <v>613</v>
      </c>
    </row>
    <row r="291" spans="1:9" s="21" customFormat="1" ht="31.5">
      <c r="A291" s="171">
        <v>125</v>
      </c>
      <c r="B291" s="98" t="s">
        <v>614</v>
      </c>
      <c r="C291" s="66">
        <v>30500</v>
      </c>
      <c r="D291" s="66">
        <v>30500</v>
      </c>
      <c r="E291" s="63" t="s">
        <v>74</v>
      </c>
      <c r="F291" s="98" t="s">
        <v>602</v>
      </c>
      <c r="G291" s="98" t="s">
        <v>615</v>
      </c>
      <c r="H291" s="63" t="s">
        <v>106</v>
      </c>
      <c r="I291" s="91" t="s">
        <v>616</v>
      </c>
    </row>
    <row r="292" spans="1:9" s="21" customFormat="1" ht="31.5">
      <c r="A292" s="171">
        <v>126</v>
      </c>
      <c r="B292" s="166" t="s">
        <v>617</v>
      </c>
      <c r="C292" s="66">
        <v>22400</v>
      </c>
      <c r="D292" s="66">
        <v>22400</v>
      </c>
      <c r="E292" s="63" t="s">
        <v>74</v>
      </c>
      <c r="F292" s="181" t="s">
        <v>618</v>
      </c>
      <c r="G292" s="181" t="s">
        <v>618</v>
      </c>
      <c r="H292" s="171" t="s">
        <v>106</v>
      </c>
      <c r="I292" s="91" t="s">
        <v>619</v>
      </c>
    </row>
    <row r="293" spans="1:9" s="21" customFormat="1" ht="31.5">
      <c r="A293" s="171">
        <v>127</v>
      </c>
      <c r="B293" s="166" t="s">
        <v>620</v>
      </c>
      <c r="C293" s="66">
        <v>13000</v>
      </c>
      <c r="D293" s="66">
        <v>13000</v>
      </c>
      <c r="E293" s="63" t="s">
        <v>74</v>
      </c>
      <c r="F293" s="181" t="s">
        <v>621</v>
      </c>
      <c r="G293" s="181" t="s">
        <v>621</v>
      </c>
      <c r="H293" s="171" t="s">
        <v>106</v>
      </c>
      <c r="I293" s="91" t="s">
        <v>622</v>
      </c>
    </row>
    <row r="294" spans="1:9" s="21" customFormat="1" ht="31.5">
      <c r="A294" s="171">
        <v>128</v>
      </c>
      <c r="B294" s="166" t="s">
        <v>623</v>
      </c>
      <c r="C294" s="66">
        <v>30525</v>
      </c>
      <c r="D294" s="66">
        <v>30525</v>
      </c>
      <c r="E294" s="63" t="s">
        <v>74</v>
      </c>
      <c r="F294" s="181" t="s">
        <v>624</v>
      </c>
      <c r="G294" s="181" t="s">
        <v>624</v>
      </c>
      <c r="H294" s="171" t="s">
        <v>106</v>
      </c>
      <c r="I294" s="91" t="s">
        <v>625</v>
      </c>
    </row>
    <row r="295" spans="1:9" s="21" customFormat="1" ht="31.5">
      <c r="A295" s="171">
        <v>129</v>
      </c>
      <c r="B295" s="166" t="s">
        <v>623</v>
      </c>
      <c r="C295" s="66">
        <v>30525</v>
      </c>
      <c r="D295" s="66">
        <v>30525</v>
      </c>
      <c r="E295" s="63" t="s">
        <v>74</v>
      </c>
      <c r="F295" s="181" t="s">
        <v>624</v>
      </c>
      <c r="G295" s="181" t="s">
        <v>624</v>
      </c>
      <c r="H295" s="171" t="s">
        <v>106</v>
      </c>
      <c r="I295" s="91" t="s">
        <v>626</v>
      </c>
    </row>
    <row r="296" spans="1:9" s="21" customFormat="1" ht="31.5">
      <c r="A296" s="171">
        <v>130</v>
      </c>
      <c r="B296" s="91" t="s">
        <v>627</v>
      </c>
      <c r="C296" s="66">
        <v>33500</v>
      </c>
      <c r="D296" s="66">
        <v>33500</v>
      </c>
      <c r="E296" s="63" t="s">
        <v>74</v>
      </c>
      <c r="F296" s="181" t="s">
        <v>628</v>
      </c>
      <c r="G296" s="181" t="s">
        <v>628</v>
      </c>
      <c r="H296" s="171" t="s">
        <v>106</v>
      </c>
      <c r="I296" s="91" t="s">
        <v>629</v>
      </c>
    </row>
    <row r="297" spans="1:9" s="21" customFormat="1" ht="31.5">
      <c r="A297" s="171">
        <v>131</v>
      </c>
      <c r="B297" s="166" t="s">
        <v>630</v>
      </c>
      <c r="C297" s="66">
        <v>51300</v>
      </c>
      <c r="D297" s="189">
        <v>51300</v>
      </c>
      <c r="E297" s="63" t="s">
        <v>74</v>
      </c>
      <c r="F297" s="181" t="s">
        <v>631</v>
      </c>
      <c r="G297" s="181" t="s">
        <v>631</v>
      </c>
      <c r="H297" s="171" t="s">
        <v>106</v>
      </c>
      <c r="I297" s="91" t="s">
        <v>632</v>
      </c>
    </row>
    <row r="298" spans="1:9" s="21" customFormat="1" ht="31.5">
      <c r="A298" s="171">
        <v>132</v>
      </c>
      <c r="B298" s="166" t="s">
        <v>630</v>
      </c>
      <c r="C298" s="66">
        <v>51315</v>
      </c>
      <c r="D298" s="66">
        <v>51315</v>
      </c>
      <c r="E298" s="63" t="s">
        <v>74</v>
      </c>
      <c r="F298" s="181" t="s">
        <v>633</v>
      </c>
      <c r="G298" s="181" t="s">
        <v>633</v>
      </c>
      <c r="H298" s="171" t="s">
        <v>106</v>
      </c>
      <c r="I298" s="91" t="s">
        <v>634</v>
      </c>
    </row>
    <row r="299" spans="1:9" s="21" customFormat="1" ht="31.5">
      <c r="A299" s="171">
        <v>133</v>
      </c>
      <c r="B299" s="166" t="s">
        <v>635</v>
      </c>
      <c r="C299" s="66">
        <v>45500</v>
      </c>
      <c r="D299" s="66">
        <v>45500</v>
      </c>
      <c r="E299" s="63" t="s">
        <v>74</v>
      </c>
      <c r="F299" s="181" t="s">
        <v>636</v>
      </c>
      <c r="G299" s="181" t="s">
        <v>636</v>
      </c>
      <c r="H299" s="63" t="s">
        <v>125</v>
      </c>
      <c r="I299" s="91" t="s">
        <v>637</v>
      </c>
    </row>
    <row r="300" spans="1:9" s="21" customFormat="1" ht="31.5">
      <c r="A300" s="171">
        <v>134</v>
      </c>
      <c r="B300" s="166" t="s">
        <v>638</v>
      </c>
      <c r="C300" s="66">
        <v>116600</v>
      </c>
      <c r="D300" s="66">
        <v>116600</v>
      </c>
      <c r="E300" s="63" t="s">
        <v>74</v>
      </c>
      <c r="F300" s="181" t="s">
        <v>639</v>
      </c>
      <c r="G300" s="181" t="s">
        <v>639</v>
      </c>
      <c r="H300" s="63" t="s">
        <v>125</v>
      </c>
      <c r="I300" s="91" t="s">
        <v>640</v>
      </c>
    </row>
    <row r="301" spans="1:9" s="21" customFormat="1" ht="31.5">
      <c r="A301" s="171">
        <v>135</v>
      </c>
      <c r="B301" s="91" t="s">
        <v>641</v>
      </c>
      <c r="C301" s="66">
        <v>37400</v>
      </c>
      <c r="D301" s="66">
        <v>37400</v>
      </c>
      <c r="E301" s="63" t="s">
        <v>74</v>
      </c>
      <c r="F301" s="181" t="s">
        <v>642</v>
      </c>
      <c r="G301" s="181" t="s">
        <v>642</v>
      </c>
      <c r="H301" s="63" t="s">
        <v>125</v>
      </c>
      <c r="I301" s="91" t="s">
        <v>643</v>
      </c>
    </row>
    <row r="302" spans="1:9" s="21" customFormat="1" ht="31.5">
      <c r="A302" s="171">
        <v>136</v>
      </c>
      <c r="B302" s="91" t="s">
        <v>644</v>
      </c>
      <c r="C302" s="66">
        <v>69900</v>
      </c>
      <c r="D302" s="66">
        <v>69900</v>
      </c>
      <c r="E302" s="63" t="s">
        <v>74</v>
      </c>
      <c r="F302" s="181" t="s">
        <v>645</v>
      </c>
      <c r="G302" s="181" t="s">
        <v>645</v>
      </c>
      <c r="H302" s="63" t="s">
        <v>125</v>
      </c>
      <c r="I302" s="91" t="s">
        <v>646</v>
      </c>
    </row>
    <row r="303" spans="1:9" s="21" customFormat="1" ht="63">
      <c r="A303" s="171">
        <v>137</v>
      </c>
      <c r="B303" s="98" t="s">
        <v>647</v>
      </c>
      <c r="C303" s="66">
        <v>24750</v>
      </c>
      <c r="D303" s="66">
        <f t="shared" ref="D303:D315" si="6">C303</f>
        <v>24750</v>
      </c>
      <c r="E303" s="63" t="s">
        <v>104</v>
      </c>
      <c r="F303" s="188" t="s">
        <v>648</v>
      </c>
      <c r="G303" s="188" t="str">
        <f t="shared" ref="G303:G315" si="7">F303</f>
        <v>นางชลธิชา มือชัยภูมิ 24,750 บาท</v>
      </c>
      <c r="H303" s="186" t="s">
        <v>106</v>
      </c>
      <c r="I303" s="91" t="s">
        <v>649</v>
      </c>
    </row>
    <row r="304" spans="1:9" s="21" customFormat="1" ht="63">
      <c r="A304" s="171">
        <v>138</v>
      </c>
      <c r="B304" s="98" t="s">
        <v>647</v>
      </c>
      <c r="C304" s="66">
        <v>24750</v>
      </c>
      <c r="D304" s="66">
        <f t="shared" si="6"/>
        <v>24750</v>
      </c>
      <c r="E304" s="63" t="s">
        <v>104</v>
      </c>
      <c r="F304" s="188" t="s">
        <v>650</v>
      </c>
      <c r="G304" s="188" t="str">
        <f t="shared" si="7"/>
        <v>นางสาวสุธาดา พันนา 24,750 บาท</v>
      </c>
      <c r="H304" s="186" t="s">
        <v>106</v>
      </c>
      <c r="I304" s="91" t="s">
        <v>651</v>
      </c>
    </row>
    <row r="305" spans="1:9" s="21" customFormat="1" ht="47.25">
      <c r="A305" s="171">
        <v>139</v>
      </c>
      <c r="B305" s="98" t="s">
        <v>652</v>
      </c>
      <c r="C305" s="66">
        <v>23300</v>
      </c>
      <c r="D305" s="66">
        <f t="shared" si="6"/>
        <v>23300</v>
      </c>
      <c r="E305" s="63" t="s">
        <v>104</v>
      </c>
      <c r="F305" s="188" t="s">
        <v>653</v>
      </c>
      <c r="G305" s="188" t="str">
        <f t="shared" si="7"/>
        <v>นางชลธิชา มือชัยภูมิ 23,300 บาท</v>
      </c>
      <c r="H305" s="186" t="s">
        <v>106</v>
      </c>
      <c r="I305" s="91" t="s">
        <v>654</v>
      </c>
    </row>
    <row r="306" spans="1:9" s="21" customFormat="1" ht="94.5">
      <c r="A306" s="171">
        <v>140</v>
      </c>
      <c r="B306" s="98" t="s">
        <v>655</v>
      </c>
      <c r="C306" s="66">
        <v>7700</v>
      </c>
      <c r="D306" s="66">
        <f t="shared" si="6"/>
        <v>7700</v>
      </c>
      <c r="E306" s="63" t="s">
        <v>104</v>
      </c>
      <c r="F306" s="188" t="s">
        <v>656</v>
      </c>
      <c r="G306" s="188" t="str">
        <f t="shared" si="7"/>
        <v>นางลำพร กงจีน 7,700 บาท</v>
      </c>
      <c r="H306" s="186" t="s">
        <v>106</v>
      </c>
      <c r="I306" s="91" t="s">
        <v>657</v>
      </c>
    </row>
    <row r="307" spans="1:9" s="21" customFormat="1" ht="47.25">
      <c r="A307" s="171">
        <v>141</v>
      </c>
      <c r="B307" s="98" t="s">
        <v>652</v>
      </c>
      <c r="C307" s="66">
        <v>14000</v>
      </c>
      <c r="D307" s="66">
        <f t="shared" si="6"/>
        <v>14000</v>
      </c>
      <c r="E307" s="63" t="s">
        <v>104</v>
      </c>
      <c r="F307" s="188" t="s">
        <v>658</v>
      </c>
      <c r="G307" s="188" t="str">
        <f t="shared" si="7"/>
        <v>นางสาวสุธาดา พันนา 14,000 บาท</v>
      </c>
      <c r="H307" s="186" t="s">
        <v>106</v>
      </c>
      <c r="I307" s="91" t="s">
        <v>659</v>
      </c>
    </row>
    <row r="308" spans="1:9" s="21" customFormat="1" ht="47.25">
      <c r="A308" s="171">
        <v>142</v>
      </c>
      <c r="B308" s="98" t="s">
        <v>660</v>
      </c>
      <c r="C308" s="66">
        <v>14000</v>
      </c>
      <c r="D308" s="66">
        <f t="shared" si="6"/>
        <v>14000</v>
      </c>
      <c r="E308" s="63" t="s">
        <v>104</v>
      </c>
      <c r="F308" s="188" t="s">
        <v>661</v>
      </c>
      <c r="G308" s="188" t="str">
        <f t="shared" si="7"/>
        <v>นายสมสุข สินวิลัย 14,000 บาท</v>
      </c>
      <c r="H308" s="186" t="s">
        <v>106</v>
      </c>
      <c r="I308" s="91" t="s">
        <v>662</v>
      </c>
    </row>
    <row r="309" spans="1:9" s="21" customFormat="1" ht="78.75">
      <c r="A309" s="171">
        <v>143</v>
      </c>
      <c r="B309" s="98" t="s">
        <v>663</v>
      </c>
      <c r="C309" s="66">
        <v>3200</v>
      </c>
      <c r="D309" s="66">
        <f t="shared" si="6"/>
        <v>3200</v>
      </c>
      <c r="E309" s="63" t="s">
        <v>104</v>
      </c>
      <c r="F309" s="188" t="s">
        <v>664</v>
      </c>
      <c r="G309" s="188" t="str">
        <f t="shared" si="7"/>
        <v>นางลำพร กงจีน 3,200 บาท</v>
      </c>
      <c r="H309" s="186" t="s">
        <v>106</v>
      </c>
      <c r="I309" s="91" t="s">
        <v>665</v>
      </c>
    </row>
    <row r="310" spans="1:9" s="21" customFormat="1" ht="47.25">
      <c r="A310" s="171">
        <v>144</v>
      </c>
      <c r="B310" s="98" t="s">
        <v>652</v>
      </c>
      <c r="C310" s="66">
        <v>23300</v>
      </c>
      <c r="D310" s="66">
        <f t="shared" si="6"/>
        <v>23300</v>
      </c>
      <c r="E310" s="63" t="s">
        <v>104</v>
      </c>
      <c r="F310" s="188" t="s">
        <v>666</v>
      </c>
      <c r="G310" s="188" t="str">
        <f t="shared" si="7"/>
        <v>นางลำพร กงจีน 23,300 บาท</v>
      </c>
      <c r="H310" s="186" t="s">
        <v>106</v>
      </c>
      <c r="I310" s="91" t="s">
        <v>667</v>
      </c>
    </row>
    <row r="311" spans="1:9" s="21" customFormat="1" ht="78.75">
      <c r="A311" s="171">
        <v>145</v>
      </c>
      <c r="B311" s="98" t="s">
        <v>663</v>
      </c>
      <c r="C311" s="66">
        <v>7700</v>
      </c>
      <c r="D311" s="66">
        <f t="shared" si="6"/>
        <v>7700</v>
      </c>
      <c r="E311" s="63" t="s">
        <v>104</v>
      </c>
      <c r="F311" s="188" t="s">
        <v>668</v>
      </c>
      <c r="G311" s="188" t="str">
        <f t="shared" si="7"/>
        <v>นายสมสุข สินวิลับ 7,700 บาท</v>
      </c>
      <c r="H311" s="186" t="s">
        <v>106</v>
      </c>
      <c r="I311" s="91" t="s">
        <v>669</v>
      </c>
    </row>
    <row r="312" spans="1:9" s="21" customFormat="1" ht="78.75">
      <c r="A312" s="171">
        <v>146</v>
      </c>
      <c r="B312" s="98" t="s">
        <v>663</v>
      </c>
      <c r="C312" s="66">
        <v>4600</v>
      </c>
      <c r="D312" s="66">
        <f t="shared" si="6"/>
        <v>4600</v>
      </c>
      <c r="E312" s="63" t="s">
        <v>104</v>
      </c>
      <c r="F312" s="188" t="s">
        <v>670</v>
      </c>
      <c r="G312" s="188" t="str">
        <f t="shared" si="7"/>
        <v>นายสมาน แก้วอุบล 4,600 บาท</v>
      </c>
      <c r="H312" s="186" t="s">
        <v>106</v>
      </c>
      <c r="I312" s="91" t="s">
        <v>671</v>
      </c>
    </row>
    <row r="313" spans="1:9" s="21" customFormat="1" ht="78.75">
      <c r="A313" s="171">
        <v>147</v>
      </c>
      <c r="B313" s="98" t="s">
        <v>663</v>
      </c>
      <c r="C313" s="66">
        <v>6700</v>
      </c>
      <c r="D313" s="66">
        <f t="shared" si="6"/>
        <v>6700</v>
      </c>
      <c r="E313" s="63" t="s">
        <v>104</v>
      </c>
      <c r="F313" s="188" t="s">
        <v>672</v>
      </c>
      <c r="G313" s="188" t="str">
        <f t="shared" si="7"/>
        <v>นายอิสรพงษ์ แก้วเรือง 6,700 บาท</v>
      </c>
      <c r="H313" s="186" t="s">
        <v>106</v>
      </c>
      <c r="I313" s="91" t="s">
        <v>673</v>
      </c>
    </row>
    <row r="314" spans="1:9" s="21" customFormat="1" ht="47.25">
      <c r="A314" s="171">
        <v>148</v>
      </c>
      <c r="B314" s="98" t="s">
        <v>652</v>
      </c>
      <c r="C314" s="66">
        <v>23300</v>
      </c>
      <c r="D314" s="66">
        <f t="shared" si="6"/>
        <v>23300</v>
      </c>
      <c r="E314" s="63" t="s">
        <v>104</v>
      </c>
      <c r="F314" s="188" t="s">
        <v>674</v>
      </c>
      <c r="G314" s="188" t="str">
        <f t="shared" si="7"/>
        <v>นายสมาน แก้วอุบล 23,300 บาท</v>
      </c>
      <c r="H314" s="186" t="s">
        <v>106</v>
      </c>
      <c r="I314" s="91" t="s">
        <v>675</v>
      </c>
    </row>
    <row r="315" spans="1:9" s="21" customFormat="1" ht="47.25">
      <c r="A315" s="171">
        <v>149</v>
      </c>
      <c r="B315" s="98" t="s">
        <v>652</v>
      </c>
      <c r="C315" s="66">
        <v>14000</v>
      </c>
      <c r="D315" s="66">
        <f t="shared" si="6"/>
        <v>14000</v>
      </c>
      <c r="E315" s="63" t="s">
        <v>104</v>
      </c>
      <c r="F315" s="188" t="s">
        <v>676</v>
      </c>
      <c r="G315" s="188" t="str">
        <f t="shared" si="7"/>
        <v>นายอิสรพงษ์ แก้วเรือง 14,000 บาท</v>
      </c>
      <c r="H315" s="186" t="s">
        <v>106</v>
      </c>
      <c r="I315" s="91" t="s">
        <v>677</v>
      </c>
    </row>
    <row r="316" spans="1:9" s="21" customFormat="1" ht="47.25">
      <c r="A316" s="171">
        <v>150</v>
      </c>
      <c r="B316" s="91" t="s">
        <v>678</v>
      </c>
      <c r="C316" s="43">
        <v>2819.76</v>
      </c>
      <c r="D316" s="43">
        <v>2819.76</v>
      </c>
      <c r="E316" s="42" t="s">
        <v>104</v>
      </c>
      <c r="F316" s="98" t="s">
        <v>679</v>
      </c>
      <c r="G316" s="98" t="s">
        <v>679</v>
      </c>
      <c r="H316" s="63" t="s">
        <v>680</v>
      </c>
      <c r="I316" s="91" t="s">
        <v>681</v>
      </c>
    </row>
    <row r="317" spans="1:9" s="21" customFormat="1" ht="15.75">
      <c r="A317" s="25"/>
      <c r="B317" s="26"/>
      <c r="C317" s="193">
        <f>SUM(C167:C316)</f>
        <v>9566094.959999999</v>
      </c>
      <c r="D317" s="60"/>
      <c r="E317" s="25"/>
      <c r="F317" s="74"/>
      <c r="G317" s="74"/>
      <c r="H317" s="117"/>
    </row>
    <row r="318" spans="1:9" s="21" customFormat="1" ht="15.75">
      <c r="A318" s="25"/>
      <c r="B318" s="26"/>
      <c r="C318" s="60"/>
      <c r="D318" s="60"/>
      <c r="E318" s="25"/>
      <c r="F318" s="74"/>
      <c r="G318" s="74"/>
      <c r="H318" s="117"/>
    </row>
    <row r="319" spans="1:9" s="21" customFormat="1" ht="15.75">
      <c r="A319" s="25"/>
      <c r="B319" s="26"/>
      <c r="C319" s="60"/>
      <c r="D319" s="60"/>
      <c r="E319" s="25"/>
      <c r="F319" s="74"/>
      <c r="G319" s="74"/>
      <c r="H319" s="117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F69BF-CFC4-44B2-B7D5-BEC994FD9BB7}">
  <sheetPr>
    <tabColor rgb="FF0070C0"/>
  </sheetPr>
  <dimension ref="A1:I436"/>
  <sheetViews>
    <sheetView zoomScale="120" zoomScaleNormal="120" zoomScalePageLayoutView="120" workbookViewId="0">
      <selection activeCell="C13" sqref="C13"/>
    </sheetView>
  </sheetViews>
  <sheetFormatPr defaultColWidth="9" defaultRowHeight="24"/>
  <cols>
    <col min="1" max="1" width="5.75" style="62" customWidth="1"/>
    <col min="2" max="2" width="25.5" style="45" bestFit="1" customWidth="1"/>
    <col min="3" max="3" width="14" style="18" customWidth="1"/>
    <col min="4" max="4" width="13.25" style="18" customWidth="1"/>
    <col min="5" max="5" width="13.75" style="15" customWidth="1"/>
    <col min="6" max="6" width="19.75" style="1" customWidth="1"/>
    <col min="7" max="7" width="20.75" style="1" customWidth="1"/>
    <col min="8" max="8" width="14.25" style="15" customWidth="1"/>
    <col min="9" max="9" width="17.625" style="15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39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87</v>
      </c>
      <c r="B4" s="354"/>
      <c r="C4" s="354"/>
      <c r="D4" s="354"/>
      <c r="E4" s="354"/>
      <c r="F4" s="354"/>
      <c r="G4" s="354"/>
      <c r="H4" s="354"/>
      <c r="I4" s="354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31" customFormat="1" ht="15.75">
      <c r="A6" s="42"/>
      <c r="B6" s="29" t="s">
        <v>58</v>
      </c>
      <c r="C6" s="53"/>
      <c r="D6" s="53"/>
      <c r="E6" s="53"/>
      <c r="F6" s="53"/>
      <c r="G6" s="53"/>
      <c r="H6" s="53"/>
      <c r="I6" s="53"/>
    </row>
    <row r="7" spans="1:9" s="21" customFormat="1" ht="31.5">
      <c r="A7" s="65">
        <v>1</v>
      </c>
      <c r="B7" s="120" t="s">
        <v>1481</v>
      </c>
      <c r="C7" s="118">
        <v>19940</v>
      </c>
      <c r="D7" s="118">
        <v>19940</v>
      </c>
      <c r="E7" s="65" t="s">
        <v>1482</v>
      </c>
      <c r="F7" s="116" t="s">
        <v>1483</v>
      </c>
      <c r="G7" s="116" t="s">
        <v>1483</v>
      </c>
      <c r="H7" s="115" t="s">
        <v>1484</v>
      </c>
      <c r="I7" s="152" t="s">
        <v>1485</v>
      </c>
    </row>
    <row r="8" spans="1:9" s="21" customFormat="1" ht="15.75">
      <c r="A8" s="324"/>
      <c r="B8" s="99"/>
      <c r="C8" s="44">
        <f>SUM(C7)</f>
        <v>19940</v>
      </c>
      <c r="D8" s="48"/>
      <c r="E8" s="324"/>
      <c r="F8" s="105"/>
      <c r="G8" s="105"/>
      <c r="H8" s="47"/>
      <c r="I8" s="324"/>
    </row>
    <row r="9" spans="1:9" s="21" customFormat="1" ht="15.75">
      <c r="A9" s="42"/>
      <c r="B9" s="24" t="s">
        <v>59</v>
      </c>
      <c r="C9" s="66"/>
      <c r="D9" s="66"/>
      <c r="E9" s="42"/>
      <c r="F9" s="91"/>
      <c r="G9" s="91"/>
      <c r="H9" s="63"/>
      <c r="I9" s="42"/>
    </row>
    <row r="10" spans="1:9" s="21" customFormat="1" ht="31.5">
      <c r="A10" s="65">
        <v>1</v>
      </c>
      <c r="B10" s="120" t="s">
        <v>1486</v>
      </c>
      <c r="C10" s="118">
        <v>1500</v>
      </c>
      <c r="D10" s="118">
        <v>1500</v>
      </c>
      <c r="E10" s="65" t="s">
        <v>1482</v>
      </c>
      <c r="F10" s="116" t="s">
        <v>1487</v>
      </c>
      <c r="G10" s="116" t="s">
        <v>1487</v>
      </c>
      <c r="H10" s="115" t="s">
        <v>1484</v>
      </c>
      <c r="I10" s="152" t="s">
        <v>1488</v>
      </c>
    </row>
    <row r="11" spans="1:9" s="21" customFormat="1" ht="31.5">
      <c r="A11" s="65">
        <v>2</v>
      </c>
      <c r="B11" s="120" t="s">
        <v>1489</v>
      </c>
      <c r="C11" s="118">
        <v>1200</v>
      </c>
      <c r="D11" s="118">
        <v>1200</v>
      </c>
      <c r="E11" s="65" t="s">
        <v>1482</v>
      </c>
      <c r="F11" s="116" t="s">
        <v>1490</v>
      </c>
      <c r="G11" s="116" t="s">
        <v>1490</v>
      </c>
      <c r="H11" s="115" t="s">
        <v>1484</v>
      </c>
      <c r="I11" s="152" t="s">
        <v>1491</v>
      </c>
    </row>
    <row r="12" spans="1:9" s="21" customFormat="1" ht="31.5">
      <c r="A12" s="42">
        <v>3</v>
      </c>
      <c r="B12" s="98" t="s">
        <v>1492</v>
      </c>
      <c r="C12" s="66">
        <v>7000</v>
      </c>
      <c r="D12" s="66">
        <v>7000</v>
      </c>
      <c r="E12" s="42" t="s">
        <v>1482</v>
      </c>
      <c r="F12" s="91" t="s">
        <v>1493</v>
      </c>
      <c r="G12" s="91" t="s">
        <v>1493</v>
      </c>
      <c r="H12" s="63" t="s">
        <v>1484</v>
      </c>
      <c r="I12" s="30" t="s">
        <v>1494</v>
      </c>
    </row>
    <row r="13" spans="1:9" s="21" customFormat="1" ht="15.75">
      <c r="A13" s="31"/>
      <c r="B13" s="27"/>
      <c r="C13" s="163">
        <f>SUM(C10:C12)</f>
        <v>9700</v>
      </c>
      <c r="D13" s="55"/>
      <c r="E13" s="31"/>
      <c r="F13" s="27"/>
      <c r="G13" s="27"/>
      <c r="H13" s="31"/>
      <c r="I13" s="31"/>
    </row>
    <row r="14" spans="1:9" s="21" customFormat="1" ht="15.75">
      <c r="A14" s="31"/>
      <c r="B14" s="27"/>
      <c r="C14" s="55"/>
      <c r="D14" s="55"/>
      <c r="E14" s="31"/>
      <c r="F14" s="27"/>
      <c r="G14" s="27"/>
      <c r="H14" s="31"/>
      <c r="I14" s="31"/>
    </row>
    <row r="15" spans="1:9">
      <c r="A15" s="31"/>
      <c r="B15" s="27"/>
      <c r="C15" s="55"/>
      <c r="D15" s="55"/>
      <c r="E15" s="31"/>
      <c r="F15" s="27"/>
      <c r="G15" s="27"/>
      <c r="H15" s="31"/>
      <c r="I15" s="31"/>
    </row>
    <row r="16" spans="1:9">
      <c r="A16" s="31"/>
      <c r="B16" s="27"/>
      <c r="C16" s="55"/>
      <c r="D16" s="55"/>
      <c r="E16" s="31"/>
      <c r="F16" s="27"/>
      <c r="G16" s="27"/>
      <c r="H16" s="31"/>
      <c r="I16" s="31"/>
    </row>
    <row r="17" spans="1:9">
      <c r="A17" s="31"/>
      <c r="B17" s="27"/>
      <c r="C17" s="55"/>
      <c r="D17" s="55"/>
      <c r="E17" s="31"/>
      <c r="F17" s="27"/>
      <c r="G17" s="27"/>
      <c r="H17" s="31"/>
      <c r="I17" s="31"/>
    </row>
    <row r="18" spans="1:9">
      <c r="A18" s="31"/>
      <c r="B18" s="27"/>
      <c r="C18" s="55"/>
      <c r="D18" s="55"/>
      <c r="E18" s="31"/>
      <c r="F18" s="27"/>
      <c r="G18" s="27"/>
      <c r="H18" s="31"/>
      <c r="I18" s="31"/>
    </row>
    <row r="19" spans="1:9">
      <c r="A19" s="31"/>
      <c r="B19" s="27"/>
      <c r="C19" s="55"/>
      <c r="D19" s="55"/>
      <c r="E19" s="31"/>
      <c r="F19" s="27"/>
      <c r="G19" s="27"/>
      <c r="H19" s="31"/>
      <c r="I19" s="31"/>
    </row>
    <row r="20" spans="1:9">
      <c r="A20" s="31"/>
      <c r="B20" s="27"/>
      <c r="C20" s="55"/>
      <c r="D20" s="55"/>
      <c r="E20" s="31"/>
      <c r="F20" s="27"/>
      <c r="G20" s="27"/>
      <c r="H20" s="31"/>
      <c r="I20" s="31"/>
    </row>
    <row r="21" spans="1:9">
      <c r="A21" s="31"/>
      <c r="B21" s="27"/>
      <c r="C21" s="55"/>
      <c r="D21" s="55"/>
      <c r="E21" s="31"/>
      <c r="F21" s="27"/>
      <c r="G21" s="27"/>
      <c r="H21" s="31"/>
      <c r="I21" s="31"/>
    </row>
    <row r="22" spans="1:9">
      <c r="A22" s="31"/>
      <c r="B22" s="27"/>
      <c r="C22" s="55"/>
      <c r="D22" s="55"/>
      <c r="E22" s="31"/>
      <c r="F22" s="27"/>
      <c r="G22" s="27"/>
      <c r="H22" s="31"/>
      <c r="I22" s="31"/>
    </row>
    <row r="23" spans="1:9">
      <c r="A23" s="31"/>
      <c r="B23" s="27"/>
      <c r="C23" s="55"/>
      <c r="D23" s="55"/>
      <c r="E23" s="31"/>
      <c r="F23" s="27"/>
      <c r="G23" s="27"/>
      <c r="H23" s="31"/>
      <c r="I23" s="31"/>
    </row>
    <row r="24" spans="1:9">
      <c r="A24" s="31"/>
      <c r="B24" s="27"/>
      <c r="C24" s="55"/>
      <c r="D24" s="55"/>
      <c r="E24" s="31"/>
      <c r="F24" s="27"/>
      <c r="G24" s="27"/>
      <c r="H24" s="31"/>
      <c r="I24" s="31"/>
    </row>
    <row r="25" spans="1:9">
      <c r="A25" s="31"/>
      <c r="B25" s="27"/>
      <c r="C25" s="55"/>
      <c r="D25" s="55"/>
      <c r="E25" s="31"/>
      <c r="F25" s="27"/>
      <c r="G25" s="27"/>
      <c r="H25" s="31"/>
      <c r="I25" s="31"/>
    </row>
    <row r="26" spans="1:9">
      <c r="A26" s="31"/>
      <c r="B26" s="27"/>
      <c r="C26" s="55"/>
      <c r="D26" s="55"/>
      <c r="E26" s="31"/>
      <c r="F26" s="27"/>
      <c r="G26" s="27"/>
      <c r="H26" s="31"/>
      <c r="I26" s="31"/>
    </row>
    <row r="27" spans="1:9">
      <c r="A27" s="31"/>
      <c r="B27" s="27"/>
      <c r="C27" s="55"/>
      <c r="D27" s="55"/>
      <c r="E27" s="31"/>
      <c r="F27" s="27"/>
      <c r="G27" s="27"/>
      <c r="H27" s="31"/>
      <c r="I27" s="31"/>
    </row>
    <row r="28" spans="1:9">
      <c r="A28" s="31"/>
      <c r="B28" s="27"/>
      <c r="C28" s="55"/>
      <c r="D28" s="55"/>
      <c r="E28" s="31"/>
      <c r="F28" s="27"/>
      <c r="G28" s="27"/>
      <c r="H28" s="31"/>
      <c r="I28" s="31"/>
    </row>
    <row r="29" spans="1:9">
      <c r="A29" s="31"/>
      <c r="B29" s="27"/>
      <c r="C29" s="55"/>
      <c r="D29" s="55"/>
      <c r="E29" s="31"/>
      <c r="F29" s="27"/>
      <c r="G29" s="27"/>
      <c r="H29" s="31"/>
      <c r="I29" s="31"/>
    </row>
    <row r="30" spans="1:9">
      <c r="A30" s="31"/>
      <c r="B30" s="27"/>
      <c r="C30" s="55"/>
      <c r="D30" s="55"/>
      <c r="E30" s="31"/>
      <c r="F30" s="27"/>
      <c r="G30" s="27"/>
      <c r="H30" s="31"/>
      <c r="I30" s="31"/>
    </row>
    <row r="31" spans="1:9">
      <c r="A31" s="31"/>
      <c r="B31" s="27"/>
      <c r="C31" s="55"/>
      <c r="D31" s="55"/>
      <c r="E31" s="31"/>
      <c r="F31" s="27"/>
      <c r="G31" s="27"/>
      <c r="H31" s="31"/>
      <c r="I31" s="31"/>
    </row>
    <row r="32" spans="1:9">
      <c r="A32" s="31"/>
      <c r="B32" s="27"/>
      <c r="C32" s="55"/>
      <c r="D32" s="55"/>
      <c r="E32" s="31"/>
      <c r="F32" s="27"/>
      <c r="G32" s="27"/>
      <c r="H32" s="31"/>
      <c r="I32" s="31"/>
    </row>
    <row r="33" spans="1:9">
      <c r="A33" s="31"/>
      <c r="B33" s="27"/>
      <c r="C33" s="55"/>
      <c r="D33" s="55"/>
      <c r="E33" s="31"/>
      <c r="F33" s="27"/>
      <c r="G33" s="27"/>
      <c r="H33" s="31"/>
      <c r="I33" s="31"/>
    </row>
    <row r="34" spans="1:9">
      <c r="A34" s="31"/>
      <c r="B34" s="27"/>
      <c r="C34" s="55"/>
      <c r="D34" s="55"/>
      <c r="E34" s="31"/>
      <c r="F34" s="27"/>
      <c r="G34" s="27"/>
      <c r="H34" s="31"/>
      <c r="I34" s="31"/>
    </row>
    <row r="35" spans="1:9">
      <c r="A35" s="31"/>
      <c r="B35" s="27"/>
      <c r="C35" s="55"/>
      <c r="D35" s="55"/>
      <c r="E35" s="31"/>
      <c r="F35" s="27"/>
      <c r="G35" s="27"/>
      <c r="H35" s="31"/>
      <c r="I35" s="31"/>
    </row>
    <row r="36" spans="1:9">
      <c r="A36" s="31"/>
      <c r="B36" s="27"/>
      <c r="C36" s="55"/>
      <c r="D36" s="55"/>
      <c r="E36" s="31"/>
      <c r="F36" s="27"/>
      <c r="G36" s="27"/>
      <c r="H36" s="31"/>
      <c r="I36" s="31"/>
    </row>
    <row r="37" spans="1:9">
      <c r="A37" s="31"/>
      <c r="B37" s="27"/>
      <c r="C37" s="55"/>
      <c r="D37" s="55"/>
      <c r="E37" s="31"/>
      <c r="F37" s="27"/>
      <c r="G37" s="27"/>
      <c r="H37" s="31"/>
      <c r="I37" s="31"/>
    </row>
    <row r="38" spans="1:9">
      <c r="A38" s="31"/>
      <c r="B38" s="27"/>
      <c r="C38" s="55"/>
      <c r="D38" s="55"/>
      <c r="E38" s="31"/>
      <c r="F38" s="27"/>
      <c r="G38" s="27"/>
      <c r="H38" s="31"/>
      <c r="I38" s="31"/>
    </row>
    <row r="39" spans="1:9">
      <c r="A39" s="31"/>
      <c r="B39" s="27"/>
      <c r="C39" s="55"/>
      <c r="D39" s="55"/>
      <c r="E39" s="31"/>
      <c r="F39" s="27"/>
      <c r="G39" s="27"/>
      <c r="H39" s="31"/>
      <c r="I39" s="31"/>
    </row>
    <row r="40" spans="1:9">
      <c r="A40" s="31"/>
      <c r="B40" s="27"/>
      <c r="C40" s="55"/>
      <c r="D40" s="55"/>
      <c r="E40" s="31"/>
      <c r="F40" s="27"/>
      <c r="G40" s="27"/>
      <c r="H40" s="31"/>
      <c r="I40" s="31"/>
    </row>
    <row r="41" spans="1:9">
      <c r="A41" s="31"/>
      <c r="B41" s="27"/>
      <c r="C41" s="55"/>
      <c r="D41" s="55"/>
      <c r="E41" s="31"/>
      <c r="F41" s="27"/>
      <c r="G41" s="27"/>
      <c r="H41" s="31"/>
      <c r="I41" s="31"/>
    </row>
    <row r="42" spans="1:9">
      <c r="A42" s="31"/>
      <c r="B42" s="27"/>
      <c r="C42" s="55"/>
      <c r="D42" s="55"/>
      <c r="E42" s="31"/>
      <c r="F42" s="27"/>
      <c r="G42" s="27"/>
      <c r="H42" s="31"/>
      <c r="I42" s="31"/>
    </row>
    <row r="43" spans="1:9">
      <c r="A43" s="31"/>
      <c r="B43" s="27"/>
      <c r="C43" s="55"/>
      <c r="D43" s="55"/>
      <c r="E43" s="31"/>
      <c r="F43" s="27"/>
      <c r="G43" s="27"/>
      <c r="H43" s="31"/>
      <c r="I43" s="31"/>
    </row>
    <row r="44" spans="1:9">
      <c r="A44" s="31"/>
      <c r="B44" s="27"/>
      <c r="C44" s="55"/>
      <c r="D44" s="55"/>
      <c r="E44" s="31"/>
      <c r="F44" s="27"/>
      <c r="G44" s="27"/>
      <c r="H44" s="31"/>
      <c r="I44" s="31"/>
    </row>
    <row r="45" spans="1:9">
      <c r="A45" s="31"/>
      <c r="B45" s="27"/>
      <c r="C45" s="55"/>
      <c r="D45" s="55"/>
      <c r="E45" s="31"/>
      <c r="F45" s="27"/>
      <c r="G45" s="27"/>
      <c r="H45" s="31"/>
      <c r="I45" s="31"/>
    </row>
    <row r="46" spans="1:9">
      <c r="A46" s="31"/>
      <c r="B46" s="27"/>
      <c r="C46" s="55"/>
      <c r="D46" s="55"/>
      <c r="E46" s="31"/>
      <c r="F46" s="27"/>
      <c r="G46" s="27"/>
      <c r="H46" s="31"/>
      <c r="I46" s="31"/>
    </row>
    <row r="47" spans="1:9">
      <c r="A47" s="31"/>
      <c r="B47" s="27"/>
      <c r="C47" s="55"/>
      <c r="D47" s="55"/>
      <c r="E47" s="31"/>
      <c r="F47" s="27"/>
      <c r="G47" s="27"/>
      <c r="H47" s="31"/>
      <c r="I47" s="31"/>
    </row>
    <row r="48" spans="1:9">
      <c r="A48" s="31"/>
      <c r="B48" s="27"/>
      <c r="C48" s="55"/>
      <c r="D48" s="55"/>
      <c r="E48" s="31"/>
      <c r="F48" s="27"/>
      <c r="G48" s="27"/>
      <c r="H48" s="31"/>
      <c r="I48" s="31"/>
    </row>
    <row r="49" spans="1:9">
      <c r="A49" s="31"/>
      <c r="B49" s="27"/>
      <c r="C49" s="55"/>
      <c r="D49" s="55"/>
      <c r="E49" s="31"/>
      <c r="F49" s="27"/>
      <c r="G49" s="27"/>
      <c r="H49" s="31"/>
      <c r="I49" s="31"/>
    </row>
    <row r="50" spans="1:9">
      <c r="A50" s="31"/>
      <c r="B50" s="27"/>
      <c r="C50" s="55"/>
      <c r="D50" s="55"/>
      <c r="E50" s="31"/>
      <c r="F50" s="27"/>
      <c r="G50" s="27"/>
      <c r="H50" s="31"/>
      <c r="I50" s="31"/>
    </row>
    <row r="51" spans="1:9">
      <c r="A51" s="31"/>
      <c r="B51" s="27"/>
      <c r="C51" s="55"/>
      <c r="D51" s="55"/>
      <c r="E51" s="31"/>
      <c r="F51" s="27"/>
      <c r="G51" s="27"/>
      <c r="H51" s="31"/>
      <c r="I51" s="31"/>
    </row>
    <row r="52" spans="1:9">
      <c r="A52" s="31"/>
      <c r="B52" s="27"/>
      <c r="C52" s="55"/>
      <c r="D52" s="55"/>
      <c r="E52" s="31"/>
      <c r="F52" s="27"/>
      <c r="G52" s="27"/>
      <c r="H52" s="31"/>
      <c r="I52" s="31"/>
    </row>
    <row r="53" spans="1:9">
      <c r="A53" s="31"/>
      <c r="B53" s="27"/>
      <c r="C53" s="55"/>
      <c r="D53" s="55"/>
      <c r="E53" s="31"/>
      <c r="F53" s="27"/>
      <c r="G53" s="27"/>
      <c r="H53" s="31"/>
      <c r="I53" s="31"/>
    </row>
    <row r="54" spans="1:9">
      <c r="A54" s="31"/>
      <c r="B54" s="27"/>
      <c r="C54" s="55"/>
      <c r="D54" s="55"/>
      <c r="E54" s="31"/>
      <c r="F54" s="27"/>
      <c r="G54" s="27"/>
      <c r="H54" s="31"/>
      <c r="I54" s="31"/>
    </row>
    <row r="55" spans="1:9">
      <c r="A55" s="31"/>
      <c r="B55" s="27"/>
      <c r="C55" s="55"/>
      <c r="D55" s="55"/>
      <c r="E55" s="31"/>
      <c r="F55" s="27"/>
      <c r="G55" s="27"/>
      <c r="H55" s="31"/>
      <c r="I55" s="31"/>
    </row>
    <row r="56" spans="1:9">
      <c r="A56" s="31"/>
      <c r="B56" s="27"/>
      <c r="C56" s="55"/>
      <c r="D56" s="55"/>
      <c r="E56" s="31"/>
      <c r="F56" s="27"/>
      <c r="G56" s="27"/>
      <c r="H56" s="31"/>
      <c r="I56" s="31"/>
    </row>
    <row r="57" spans="1:9">
      <c r="A57" s="31"/>
      <c r="B57" s="27"/>
      <c r="C57" s="55"/>
      <c r="D57" s="55"/>
      <c r="E57" s="31"/>
      <c r="F57" s="27"/>
      <c r="G57" s="27"/>
      <c r="H57" s="31"/>
      <c r="I57" s="31"/>
    </row>
    <row r="58" spans="1:9">
      <c r="A58" s="31"/>
      <c r="B58" s="27"/>
      <c r="C58" s="55"/>
      <c r="D58" s="55"/>
      <c r="E58" s="31"/>
      <c r="F58" s="27"/>
      <c r="G58" s="27"/>
      <c r="H58" s="31"/>
      <c r="I58" s="31"/>
    </row>
    <row r="59" spans="1:9">
      <c r="A59" s="31"/>
      <c r="B59" s="27"/>
      <c r="C59" s="55"/>
      <c r="D59" s="55"/>
      <c r="E59" s="31"/>
      <c r="F59" s="27"/>
      <c r="G59" s="27"/>
      <c r="H59" s="31"/>
      <c r="I59" s="31"/>
    </row>
    <row r="60" spans="1:9">
      <c r="A60" s="31"/>
      <c r="B60" s="27"/>
      <c r="C60" s="55"/>
      <c r="D60" s="55"/>
      <c r="E60" s="31"/>
      <c r="F60" s="27"/>
      <c r="G60" s="27"/>
      <c r="H60" s="31"/>
      <c r="I60" s="31"/>
    </row>
    <row r="61" spans="1:9">
      <c r="A61" s="31"/>
      <c r="B61" s="27"/>
      <c r="C61" s="55"/>
      <c r="D61" s="55"/>
      <c r="E61" s="31"/>
      <c r="F61" s="27"/>
      <c r="G61" s="27"/>
      <c r="H61" s="31"/>
      <c r="I61" s="31"/>
    </row>
    <row r="62" spans="1:9">
      <c r="A62" s="31"/>
      <c r="B62" s="27"/>
      <c r="C62" s="55"/>
      <c r="D62" s="55"/>
      <c r="E62" s="31"/>
      <c r="F62" s="27"/>
      <c r="G62" s="27"/>
      <c r="H62" s="31"/>
      <c r="I62" s="31"/>
    </row>
    <row r="63" spans="1:9">
      <c r="A63" s="31"/>
      <c r="B63" s="27"/>
      <c r="C63" s="55"/>
      <c r="D63" s="55"/>
      <c r="E63" s="31"/>
      <c r="F63" s="27"/>
      <c r="G63" s="27"/>
      <c r="H63" s="31"/>
      <c r="I63" s="31"/>
    </row>
    <row r="64" spans="1:9">
      <c r="A64" s="31"/>
      <c r="B64" s="27"/>
      <c r="C64" s="55"/>
      <c r="D64" s="55"/>
      <c r="E64" s="31"/>
      <c r="F64" s="27"/>
      <c r="G64" s="27"/>
      <c r="H64" s="31"/>
      <c r="I64" s="31"/>
    </row>
    <row r="65" spans="1:9">
      <c r="A65" s="31"/>
      <c r="B65" s="27"/>
      <c r="C65" s="55"/>
      <c r="D65" s="55"/>
      <c r="E65" s="31"/>
      <c r="F65" s="27"/>
      <c r="G65" s="27"/>
      <c r="H65" s="31"/>
      <c r="I65" s="31"/>
    </row>
    <row r="66" spans="1:9">
      <c r="A66" s="31"/>
      <c r="B66" s="27"/>
      <c r="C66" s="55"/>
      <c r="D66" s="55"/>
      <c r="E66" s="31"/>
      <c r="F66" s="27"/>
      <c r="G66" s="27"/>
      <c r="H66" s="31"/>
      <c r="I66" s="31"/>
    </row>
    <row r="67" spans="1:9">
      <c r="A67" s="31"/>
      <c r="B67" s="27"/>
      <c r="C67" s="55"/>
      <c r="D67" s="55"/>
      <c r="E67" s="31"/>
      <c r="F67" s="27"/>
      <c r="G67" s="27"/>
      <c r="H67" s="31"/>
      <c r="I67" s="31"/>
    </row>
    <row r="68" spans="1:9">
      <c r="A68" s="31"/>
      <c r="B68" s="27"/>
      <c r="C68" s="55"/>
      <c r="D68" s="55"/>
      <c r="E68" s="31"/>
      <c r="F68" s="27"/>
      <c r="G68" s="27"/>
      <c r="H68" s="31"/>
      <c r="I68" s="31"/>
    </row>
    <row r="69" spans="1:9">
      <c r="A69" s="31"/>
      <c r="B69" s="27"/>
      <c r="C69" s="55"/>
      <c r="D69" s="55"/>
      <c r="E69" s="31"/>
      <c r="F69" s="27"/>
      <c r="G69" s="27"/>
      <c r="H69" s="31"/>
      <c r="I69" s="31"/>
    </row>
    <row r="70" spans="1:9">
      <c r="A70" s="31"/>
      <c r="B70" s="27"/>
      <c r="C70" s="55"/>
      <c r="D70" s="55"/>
      <c r="E70" s="31"/>
      <c r="F70" s="27"/>
      <c r="G70" s="27"/>
      <c r="H70" s="31"/>
      <c r="I70" s="31"/>
    </row>
    <row r="71" spans="1:9">
      <c r="A71" s="31"/>
      <c r="B71" s="27"/>
      <c r="C71" s="55"/>
      <c r="D71" s="55"/>
      <c r="E71" s="31"/>
      <c r="F71" s="27"/>
      <c r="G71" s="27"/>
      <c r="H71" s="31"/>
      <c r="I71" s="31"/>
    </row>
    <row r="72" spans="1:9">
      <c r="A72" s="31"/>
      <c r="B72" s="27"/>
      <c r="C72" s="55"/>
      <c r="D72" s="55"/>
      <c r="E72" s="31"/>
      <c r="F72" s="27"/>
      <c r="G72" s="27"/>
      <c r="H72" s="31"/>
      <c r="I72" s="31"/>
    </row>
    <row r="73" spans="1:9">
      <c r="A73" s="31"/>
      <c r="B73" s="27"/>
      <c r="C73" s="55"/>
      <c r="D73" s="55"/>
      <c r="E73" s="31"/>
      <c r="F73" s="27"/>
      <c r="G73" s="27"/>
      <c r="H73" s="31"/>
      <c r="I73" s="31"/>
    </row>
    <row r="74" spans="1:9">
      <c r="A74" s="31"/>
      <c r="B74" s="27"/>
      <c r="C74" s="55"/>
      <c r="D74" s="55"/>
      <c r="E74" s="31"/>
      <c r="F74" s="27"/>
      <c r="G74" s="27"/>
      <c r="H74" s="31"/>
      <c r="I74" s="31"/>
    </row>
    <row r="75" spans="1:9">
      <c r="A75" s="31"/>
      <c r="B75" s="27"/>
      <c r="C75" s="55"/>
      <c r="D75" s="55"/>
      <c r="E75" s="31"/>
      <c r="F75" s="27"/>
      <c r="G75" s="27"/>
      <c r="H75" s="31"/>
      <c r="I75" s="31"/>
    </row>
    <row r="76" spans="1:9">
      <c r="A76" s="31"/>
      <c r="B76" s="27"/>
      <c r="C76" s="55"/>
      <c r="D76" s="55"/>
      <c r="E76" s="31"/>
      <c r="F76" s="27"/>
      <c r="G76" s="27"/>
      <c r="H76" s="31"/>
      <c r="I76" s="31"/>
    </row>
    <row r="77" spans="1:9">
      <c r="A77" s="31"/>
      <c r="B77" s="27"/>
      <c r="C77" s="55"/>
      <c r="D77" s="55"/>
      <c r="E77" s="31"/>
      <c r="F77" s="27"/>
      <c r="G77" s="27"/>
      <c r="H77" s="31"/>
      <c r="I77" s="31"/>
    </row>
    <row r="78" spans="1:9">
      <c r="A78" s="31"/>
      <c r="B78" s="27"/>
      <c r="C78" s="55"/>
      <c r="D78" s="55"/>
      <c r="E78" s="31"/>
      <c r="F78" s="27"/>
      <c r="G78" s="27"/>
      <c r="H78" s="31"/>
      <c r="I78" s="31"/>
    </row>
    <row r="79" spans="1:9">
      <c r="A79" s="31"/>
      <c r="B79" s="27"/>
      <c r="C79" s="55"/>
      <c r="D79" s="55"/>
      <c r="E79" s="31"/>
      <c r="F79" s="27"/>
      <c r="G79" s="27"/>
      <c r="H79" s="31"/>
      <c r="I79" s="31"/>
    </row>
    <row r="80" spans="1:9">
      <c r="A80" s="31"/>
      <c r="B80" s="27"/>
      <c r="C80" s="55"/>
      <c r="D80" s="55"/>
      <c r="E80" s="31"/>
      <c r="F80" s="27"/>
      <c r="G80" s="27"/>
      <c r="H80" s="31"/>
      <c r="I80" s="31"/>
    </row>
    <row r="81" spans="1:9">
      <c r="A81" s="31"/>
      <c r="B81" s="27"/>
      <c r="C81" s="55"/>
      <c r="D81" s="55"/>
      <c r="E81" s="31"/>
      <c r="F81" s="27"/>
      <c r="G81" s="27"/>
      <c r="H81" s="31"/>
      <c r="I81" s="31"/>
    </row>
    <row r="82" spans="1:9">
      <c r="A82" s="31"/>
      <c r="B82" s="27"/>
      <c r="C82" s="55"/>
      <c r="D82" s="55"/>
      <c r="E82" s="31"/>
      <c r="F82" s="27"/>
      <c r="G82" s="27"/>
      <c r="H82" s="31"/>
      <c r="I82" s="31"/>
    </row>
    <row r="83" spans="1:9">
      <c r="A83" s="31"/>
      <c r="B83" s="27"/>
      <c r="C83" s="55"/>
      <c r="D83" s="55"/>
      <c r="E83" s="31"/>
      <c r="F83" s="27"/>
      <c r="G83" s="27"/>
      <c r="H83" s="31"/>
      <c r="I83" s="31"/>
    </row>
    <row r="84" spans="1:9">
      <c r="A84" s="31"/>
      <c r="B84" s="27"/>
      <c r="C84" s="55"/>
      <c r="D84" s="55"/>
      <c r="E84" s="31"/>
      <c r="F84" s="27"/>
      <c r="G84" s="27"/>
      <c r="H84" s="31"/>
      <c r="I84" s="31"/>
    </row>
    <row r="85" spans="1:9">
      <c r="A85" s="31"/>
      <c r="B85" s="27"/>
      <c r="C85" s="55"/>
      <c r="D85" s="55"/>
      <c r="E85" s="31"/>
      <c r="F85" s="27"/>
      <c r="G85" s="27"/>
      <c r="H85" s="31"/>
      <c r="I85" s="31"/>
    </row>
    <row r="86" spans="1:9">
      <c r="A86" s="31"/>
      <c r="B86" s="27"/>
      <c r="C86" s="55"/>
      <c r="D86" s="55"/>
      <c r="E86" s="31"/>
      <c r="F86" s="27"/>
      <c r="G86" s="27"/>
      <c r="H86" s="31"/>
      <c r="I86" s="31"/>
    </row>
    <row r="87" spans="1:9">
      <c r="A87" s="31"/>
      <c r="B87" s="27"/>
      <c r="C87" s="55"/>
      <c r="D87" s="55"/>
      <c r="E87" s="31"/>
      <c r="F87" s="27"/>
      <c r="G87" s="27"/>
      <c r="H87" s="31"/>
      <c r="I87" s="31"/>
    </row>
    <row r="88" spans="1:9">
      <c r="A88" s="31"/>
      <c r="B88" s="27"/>
      <c r="C88" s="55"/>
      <c r="D88" s="55"/>
      <c r="E88" s="31"/>
      <c r="F88" s="27"/>
      <c r="G88" s="27"/>
      <c r="H88" s="31"/>
      <c r="I88" s="31"/>
    </row>
    <row r="89" spans="1:9">
      <c r="A89" s="31"/>
      <c r="B89" s="27"/>
      <c r="C89" s="55"/>
      <c r="D89" s="55"/>
      <c r="E89" s="31"/>
      <c r="F89" s="27"/>
      <c r="G89" s="27"/>
      <c r="H89" s="31"/>
      <c r="I89" s="31"/>
    </row>
    <row r="90" spans="1:9">
      <c r="A90" s="31"/>
      <c r="B90" s="27"/>
      <c r="C90" s="55"/>
      <c r="D90" s="55"/>
      <c r="E90" s="31"/>
      <c r="F90" s="27"/>
      <c r="G90" s="27"/>
      <c r="H90" s="31"/>
      <c r="I90" s="31"/>
    </row>
    <row r="91" spans="1:9">
      <c r="A91" s="31"/>
      <c r="B91" s="27"/>
      <c r="C91" s="55"/>
      <c r="D91" s="55"/>
      <c r="E91" s="31"/>
      <c r="F91" s="27"/>
      <c r="G91" s="27"/>
      <c r="H91" s="31"/>
      <c r="I91" s="31"/>
    </row>
    <row r="92" spans="1:9">
      <c r="A92" s="31"/>
      <c r="B92" s="27"/>
      <c r="C92" s="55"/>
      <c r="D92" s="55"/>
      <c r="E92" s="31"/>
      <c r="F92" s="27"/>
      <c r="G92" s="27"/>
      <c r="H92" s="31"/>
      <c r="I92" s="31"/>
    </row>
    <row r="93" spans="1:9">
      <c r="A93" s="31"/>
      <c r="B93" s="27"/>
      <c r="C93" s="55"/>
      <c r="D93" s="55"/>
      <c r="E93" s="31"/>
      <c r="F93" s="27"/>
      <c r="G93" s="27"/>
      <c r="H93" s="31"/>
      <c r="I93" s="31"/>
    </row>
    <row r="94" spans="1:9">
      <c r="A94" s="31"/>
      <c r="B94" s="27"/>
      <c r="C94" s="55"/>
      <c r="D94" s="55"/>
      <c r="E94" s="31"/>
      <c r="F94" s="27"/>
      <c r="G94" s="27"/>
      <c r="H94" s="31"/>
      <c r="I94" s="31"/>
    </row>
    <row r="95" spans="1:9">
      <c r="A95" s="31"/>
      <c r="B95" s="27"/>
      <c r="C95" s="55"/>
      <c r="D95" s="55"/>
      <c r="E95" s="31"/>
      <c r="F95" s="27"/>
      <c r="G95" s="27"/>
      <c r="H95" s="31"/>
      <c r="I95" s="31"/>
    </row>
    <row r="96" spans="1:9">
      <c r="A96" s="31"/>
      <c r="B96" s="27"/>
      <c r="C96" s="55"/>
      <c r="D96" s="55"/>
      <c r="E96" s="31"/>
      <c r="F96" s="27"/>
      <c r="G96" s="27"/>
      <c r="H96" s="31"/>
      <c r="I96" s="31"/>
    </row>
    <row r="97" spans="1:9">
      <c r="A97" s="31"/>
      <c r="B97" s="27"/>
      <c r="C97" s="55"/>
      <c r="D97" s="55"/>
      <c r="E97" s="31"/>
      <c r="F97" s="27"/>
      <c r="G97" s="27"/>
      <c r="H97" s="31"/>
      <c r="I97" s="31"/>
    </row>
    <row r="98" spans="1:9">
      <c r="A98" s="31"/>
      <c r="B98" s="27"/>
      <c r="C98" s="55"/>
      <c r="D98" s="55"/>
      <c r="E98" s="31"/>
      <c r="F98" s="27"/>
      <c r="G98" s="27"/>
      <c r="H98" s="31"/>
      <c r="I98" s="31"/>
    </row>
    <row r="99" spans="1:9">
      <c r="A99" s="31"/>
      <c r="B99" s="27"/>
      <c r="C99" s="55"/>
      <c r="D99" s="55"/>
      <c r="E99" s="31"/>
      <c r="F99" s="27"/>
      <c r="G99" s="27"/>
      <c r="H99" s="31"/>
      <c r="I99" s="31"/>
    </row>
    <row r="100" spans="1:9">
      <c r="A100" s="31"/>
      <c r="B100" s="27"/>
      <c r="C100" s="55"/>
      <c r="D100" s="55"/>
      <c r="E100" s="31"/>
      <c r="F100" s="27"/>
      <c r="G100" s="27"/>
      <c r="H100" s="31"/>
      <c r="I100" s="31"/>
    </row>
    <row r="101" spans="1:9">
      <c r="A101" s="31"/>
      <c r="B101" s="27"/>
      <c r="C101" s="55"/>
      <c r="D101" s="55"/>
      <c r="E101" s="31"/>
      <c r="F101" s="27"/>
      <c r="G101" s="27"/>
      <c r="H101" s="31"/>
      <c r="I101" s="31"/>
    </row>
    <row r="102" spans="1:9">
      <c r="A102" s="31"/>
      <c r="B102" s="27"/>
      <c r="C102" s="55"/>
      <c r="D102" s="55"/>
      <c r="E102" s="31"/>
      <c r="F102" s="27"/>
      <c r="G102" s="27"/>
      <c r="H102" s="31"/>
      <c r="I102" s="31"/>
    </row>
    <row r="103" spans="1:9">
      <c r="A103" s="31"/>
      <c r="B103" s="27"/>
      <c r="C103" s="55"/>
      <c r="D103" s="55"/>
      <c r="E103" s="31"/>
      <c r="F103" s="27"/>
      <c r="G103" s="27"/>
      <c r="H103" s="31"/>
      <c r="I103" s="31"/>
    </row>
    <row r="104" spans="1:9">
      <c r="A104" s="31"/>
      <c r="B104" s="27"/>
      <c r="C104" s="55"/>
      <c r="D104" s="55"/>
      <c r="E104" s="31"/>
      <c r="F104" s="27"/>
      <c r="G104" s="27"/>
      <c r="H104" s="31"/>
      <c r="I104" s="31"/>
    </row>
    <row r="105" spans="1:9">
      <c r="A105" s="31"/>
      <c r="B105" s="27"/>
      <c r="C105" s="55"/>
      <c r="D105" s="55"/>
      <c r="E105" s="31"/>
      <c r="F105" s="27"/>
      <c r="G105" s="27"/>
      <c r="H105" s="31"/>
      <c r="I105" s="31"/>
    </row>
    <row r="106" spans="1:9">
      <c r="A106" s="31"/>
      <c r="B106" s="27"/>
      <c r="C106" s="55"/>
      <c r="D106" s="55"/>
      <c r="E106" s="31"/>
      <c r="F106" s="27"/>
      <c r="G106" s="27"/>
      <c r="H106" s="31"/>
      <c r="I106" s="31"/>
    </row>
    <row r="107" spans="1:9">
      <c r="A107" s="31"/>
      <c r="B107" s="27"/>
      <c r="C107" s="55"/>
      <c r="D107" s="55"/>
      <c r="E107" s="31"/>
      <c r="F107" s="27"/>
      <c r="G107" s="27"/>
      <c r="H107" s="31"/>
      <c r="I107" s="31"/>
    </row>
    <row r="108" spans="1:9">
      <c r="A108" s="31"/>
      <c r="B108" s="27"/>
      <c r="C108" s="55"/>
      <c r="D108" s="55"/>
      <c r="E108" s="31"/>
      <c r="F108" s="27"/>
      <c r="G108" s="27"/>
      <c r="H108" s="31"/>
      <c r="I108" s="31"/>
    </row>
    <row r="109" spans="1:9">
      <c r="A109" s="31"/>
      <c r="B109" s="27"/>
      <c r="C109" s="55"/>
      <c r="D109" s="55"/>
      <c r="E109" s="31"/>
      <c r="F109" s="27"/>
      <c r="G109" s="27"/>
      <c r="H109" s="31"/>
      <c r="I109" s="31"/>
    </row>
    <row r="110" spans="1:9">
      <c r="A110" s="31"/>
      <c r="B110" s="27"/>
      <c r="C110" s="55"/>
      <c r="D110" s="55"/>
      <c r="E110" s="31"/>
      <c r="F110" s="27"/>
      <c r="G110" s="27"/>
      <c r="H110" s="31"/>
      <c r="I110" s="31"/>
    </row>
    <row r="111" spans="1:9">
      <c r="A111" s="31"/>
      <c r="B111" s="27"/>
      <c r="C111" s="55"/>
      <c r="D111" s="55"/>
      <c r="E111" s="31"/>
      <c r="F111" s="27"/>
      <c r="G111" s="27"/>
      <c r="H111" s="31"/>
      <c r="I111" s="31"/>
    </row>
    <row r="112" spans="1:9">
      <c r="A112" s="31"/>
      <c r="B112" s="27"/>
      <c r="C112" s="55"/>
      <c r="D112" s="55"/>
      <c r="E112" s="31"/>
      <c r="F112" s="27"/>
      <c r="G112" s="27"/>
      <c r="H112" s="31"/>
      <c r="I112" s="31"/>
    </row>
    <row r="113" spans="1:9">
      <c r="A113" s="31"/>
      <c r="B113" s="27"/>
      <c r="C113" s="55"/>
      <c r="D113" s="55"/>
      <c r="E113" s="31"/>
      <c r="F113" s="27"/>
      <c r="G113" s="27"/>
      <c r="H113" s="31"/>
      <c r="I113" s="31"/>
    </row>
    <row r="114" spans="1:9">
      <c r="A114" s="31"/>
      <c r="B114" s="27"/>
      <c r="C114" s="55"/>
      <c r="D114" s="55"/>
      <c r="E114" s="31"/>
      <c r="F114" s="27"/>
      <c r="G114" s="27"/>
      <c r="H114" s="31"/>
      <c r="I114" s="31"/>
    </row>
    <row r="115" spans="1:9">
      <c r="A115" s="31"/>
      <c r="B115" s="27"/>
      <c r="C115" s="55"/>
      <c r="D115" s="55"/>
      <c r="E115" s="31"/>
      <c r="F115" s="27"/>
      <c r="G115" s="27"/>
      <c r="H115" s="31"/>
      <c r="I115" s="31"/>
    </row>
    <row r="116" spans="1:9">
      <c r="A116" s="31"/>
      <c r="B116" s="27"/>
      <c r="C116" s="55"/>
      <c r="D116" s="55"/>
      <c r="E116" s="31"/>
      <c r="F116" s="27"/>
      <c r="G116" s="27"/>
      <c r="H116" s="31"/>
      <c r="I116" s="31"/>
    </row>
    <row r="117" spans="1:9">
      <c r="A117" s="31"/>
      <c r="B117" s="27"/>
      <c r="C117" s="55"/>
      <c r="D117" s="55"/>
      <c r="E117" s="31"/>
      <c r="F117" s="27"/>
      <c r="G117" s="27"/>
      <c r="H117" s="31"/>
      <c r="I117" s="31"/>
    </row>
    <row r="118" spans="1:9">
      <c r="A118" s="31"/>
      <c r="B118" s="27"/>
      <c r="C118" s="55"/>
      <c r="D118" s="55"/>
      <c r="E118" s="31"/>
      <c r="F118" s="27"/>
      <c r="G118" s="27"/>
      <c r="H118" s="31"/>
      <c r="I118" s="31"/>
    </row>
    <row r="119" spans="1:9">
      <c r="A119" s="31"/>
      <c r="B119" s="27"/>
      <c r="C119" s="55"/>
      <c r="D119" s="55"/>
      <c r="E119" s="31"/>
      <c r="F119" s="27"/>
      <c r="G119" s="27"/>
      <c r="H119" s="31"/>
      <c r="I119" s="31"/>
    </row>
    <row r="120" spans="1:9">
      <c r="A120" s="31"/>
      <c r="B120" s="27"/>
      <c r="C120" s="55"/>
      <c r="D120" s="55"/>
      <c r="E120" s="31"/>
      <c r="F120" s="27"/>
      <c r="G120" s="27"/>
      <c r="H120" s="31"/>
      <c r="I120" s="31"/>
    </row>
    <row r="121" spans="1:9">
      <c r="A121" s="31"/>
      <c r="B121" s="27"/>
      <c r="C121" s="55"/>
      <c r="D121" s="55"/>
      <c r="E121" s="31"/>
      <c r="F121" s="27"/>
      <c r="G121" s="27"/>
      <c r="H121" s="31"/>
      <c r="I121" s="31"/>
    </row>
    <row r="122" spans="1:9">
      <c r="A122" s="31"/>
      <c r="B122" s="27"/>
      <c r="C122" s="55"/>
      <c r="D122" s="55"/>
      <c r="E122" s="31"/>
      <c r="F122" s="27"/>
      <c r="G122" s="27"/>
      <c r="H122" s="31"/>
      <c r="I122" s="31"/>
    </row>
    <row r="123" spans="1:9">
      <c r="A123" s="31"/>
      <c r="B123" s="27"/>
      <c r="C123" s="55"/>
      <c r="D123" s="55"/>
      <c r="E123" s="31"/>
      <c r="F123" s="27"/>
      <c r="G123" s="27"/>
      <c r="H123" s="31"/>
      <c r="I123" s="31"/>
    </row>
    <row r="124" spans="1:9">
      <c r="A124" s="31"/>
      <c r="B124" s="27"/>
      <c r="C124" s="55"/>
      <c r="D124" s="55"/>
      <c r="E124" s="31"/>
      <c r="F124" s="27"/>
      <c r="G124" s="27"/>
      <c r="H124" s="31"/>
      <c r="I124" s="31"/>
    </row>
    <row r="125" spans="1:9">
      <c r="A125" s="31"/>
      <c r="B125" s="27"/>
      <c r="C125" s="55"/>
      <c r="D125" s="55"/>
      <c r="E125" s="31"/>
      <c r="F125" s="27"/>
      <c r="G125" s="27"/>
      <c r="H125" s="31"/>
      <c r="I125" s="31"/>
    </row>
    <row r="126" spans="1:9">
      <c r="A126" s="31"/>
      <c r="B126" s="27"/>
      <c r="C126" s="55"/>
      <c r="D126" s="55"/>
      <c r="E126" s="31"/>
      <c r="F126" s="27"/>
      <c r="G126" s="27"/>
      <c r="H126" s="31"/>
      <c r="I126" s="31"/>
    </row>
    <row r="127" spans="1:9">
      <c r="A127" s="31"/>
      <c r="B127" s="27"/>
      <c r="C127" s="55"/>
      <c r="D127" s="55"/>
      <c r="E127" s="31"/>
      <c r="F127" s="27"/>
      <c r="G127" s="27"/>
      <c r="H127" s="31"/>
      <c r="I127" s="31"/>
    </row>
    <row r="128" spans="1:9">
      <c r="A128" s="31"/>
      <c r="B128" s="27"/>
      <c r="C128" s="55"/>
      <c r="D128" s="55"/>
      <c r="E128" s="31"/>
      <c r="F128" s="27"/>
      <c r="G128" s="27"/>
      <c r="H128" s="31"/>
      <c r="I128" s="31"/>
    </row>
    <row r="129" spans="1:9">
      <c r="A129" s="31"/>
      <c r="B129" s="27"/>
      <c r="C129" s="55"/>
      <c r="D129" s="55"/>
      <c r="E129" s="31"/>
      <c r="F129" s="27"/>
      <c r="G129" s="27"/>
      <c r="H129" s="31"/>
      <c r="I129" s="31"/>
    </row>
    <row r="130" spans="1:9">
      <c r="A130" s="31"/>
      <c r="B130" s="27"/>
      <c r="C130" s="55"/>
      <c r="D130" s="55"/>
      <c r="E130" s="31"/>
      <c r="F130" s="27"/>
      <c r="G130" s="27"/>
      <c r="H130" s="31"/>
      <c r="I130" s="31"/>
    </row>
    <row r="131" spans="1:9">
      <c r="A131" s="31"/>
      <c r="B131" s="27"/>
      <c r="C131" s="55"/>
      <c r="D131" s="55"/>
      <c r="E131" s="31"/>
      <c r="F131" s="27"/>
      <c r="G131" s="27"/>
      <c r="H131" s="31"/>
      <c r="I131" s="31"/>
    </row>
    <row r="132" spans="1:9">
      <c r="A132" s="31"/>
      <c r="B132" s="27"/>
      <c r="C132" s="55"/>
      <c r="D132" s="55"/>
      <c r="E132" s="31"/>
      <c r="F132" s="27"/>
      <c r="G132" s="27"/>
      <c r="H132" s="31"/>
      <c r="I132" s="31"/>
    </row>
    <row r="133" spans="1:9">
      <c r="A133" s="31"/>
      <c r="B133" s="27"/>
      <c r="C133" s="55"/>
      <c r="D133" s="55"/>
      <c r="E133" s="31"/>
      <c r="F133" s="27"/>
      <c r="G133" s="27"/>
      <c r="H133" s="31"/>
      <c r="I133" s="31"/>
    </row>
    <row r="134" spans="1:9">
      <c r="A134" s="31"/>
      <c r="B134" s="27"/>
      <c r="C134" s="55"/>
      <c r="D134" s="55"/>
      <c r="E134" s="31"/>
      <c r="F134" s="27"/>
      <c r="G134" s="27"/>
      <c r="H134" s="31"/>
      <c r="I134" s="31"/>
    </row>
    <row r="135" spans="1:9">
      <c r="A135" s="31"/>
      <c r="B135" s="27"/>
      <c r="C135" s="55"/>
      <c r="D135" s="55"/>
      <c r="E135" s="31"/>
      <c r="F135" s="27"/>
      <c r="G135" s="27"/>
      <c r="H135" s="31"/>
      <c r="I135" s="31"/>
    </row>
    <row r="136" spans="1:9">
      <c r="A136" s="31"/>
      <c r="B136" s="27"/>
      <c r="C136" s="55"/>
      <c r="D136" s="55"/>
      <c r="E136" s="31"/>
      <c r="F136" s="27"/>
      <c r="G136" s="27"/>
      <c r="H136" s="31"/>
      <c r="I136" s="31"/>
    </row>
    <row r="137" spans="1:9">
      <c r="A137" s="31"/>
      <c r="B137" s="27"/>
      <c r="C137" s="55"/>
      <c r="D137" s="55"/>
      <c r="E137" s="31"/>
      <c r="F137" s="27"/>
      <c r="G137" s="27"/>
      <c r="H137" s="31"/>
      <c r="I137" s="31"/>
    </row>
    <row r="138" spans="1:9">
      <c r="A138" s="31"/>
      <c r="B138" s="27"/>
      <c r="C138" s="55"/>
      <c r="D138" s="55"/>
      <c r="E138" s="31"/>
      <c r="F138" s="27"/>
      <c r="G138" s="27"/>
      <c r="H138" s="31"/>
      <c r="I138" s="31"/>
    </row>
    <row r="139" spans="1:9">
      <c r="A139" s="31"/>
      <c r="B139" s="27"/>
      <c r="C139" s="55"/>
      <c r="D139" s="55"/>
      <c r="E139" s="31"/>
      <c r="F139" s="27"/>
      <c r="G139" s="27"/>
      <c r="H139" s="31"/>
      <c r="I139" s="31"/>
    </row>
    <row r="140" spans="1:9">
      <c r="A140" s="31"/>
      <c r="B140" s="27"/>
      <c r="C140" s="55"/>
      <c r="D140" s="55"/>
      <c r="E140" s="31"/>
      <c r="F140" s="27"/>
      <c r="G140" s="27"/>
      <c r="H140" s="31"/>
      <c r="I140" s="31"/>
    </row>
    <row r="141" spans="1:9">
      <c r="A141" s="31"/>
      <c r="B141" s="27"/>
      <c r="C141" s="55"/>
      <c r="D141" s="55"/>
      <c r="E141" s="31"/>
      <c r="F141" s="27"/>
      <c r="G141" s="27"/>
      <c r="H141" s="31"/>
      <c r="I141" s="31"/>
    </row>
    <row r="142" spans="1:9">
      <c r="A142" s="31"/>
      <c r="B142" s="27"/>
      <c r="C142" s="55"/>
      <c r="D142" s="55"/>
      <c r="E142" s="31"/>
      <c r="F142" s="27"/>
      <c r="G142" s="27"/>
      <c r="H142" s="31"/>
      <c r="I142" s="31"/>
    </row>
    <row r="143" spans="1:9">
      <c r="A143" s="31"/>
      <c r="B143" s="27"/>
      <c r="C143" s="55"/>
      <c r="D143" s="55"/>
      <c r="E143" s="31"/>
      <c r="F143" s="27"/>
      <c r="G143" s="27"/>
      <c r="H143" s="31"/>
      <c r="I143" s="31"/>
    </row>
    <row r="144" spans="1:9">
      <c r="A144" s="31"/>
      <c r="B144" s="27"/>
      <c r="C144" s="55"/>
      <c r="D144" s="55"/>
      <c r="E144" s="31"/>
      <c r="F144" s="27"/>
      <c r="G144" s="27"/>
      <c r="H144" s="31"/>
      <c r="I144" s="31"/>
    </row>
    <row r="145" spans="1:9">
      <c r="A145" s="31"/>
      <c r="B145" s="27"/>
      <c r="C145" s="55"/>
      <c r="D145" s="55"/>
      <c r="E145" s="31"/>
      <c r="F145" s="27"/>
      <c r="G145" s="27"/>
      <c r="H145" s="31"/>
      <c r="I145" s="31"/>
    </row>
    <row r="146" spans="1:9">
      <c r="A146" s="31"/>
      <c r="B146" s="27"/>
      <c r="C146" s="55"/>
      <c r="D146" s="55"/>
      <c r="E146" s="31"/>
      <c r="F146" s="27"/>
      <c r="G146" s="27"/>
      <c r="H146" s="31"/>
      <c r="I146" s="31"/>
    </row>
    <row r="147" spans="1:9">
      <c r="A147" s="31"/>
      <c r="B147" s="27"/>
      <c r="C147" s="55"/>
      <c r="D147" s="55"/>
      <c r="E147" s="31"/>
      <c r="F147" s="27"/>
      <c r="G147" s="27"/>
      <c r="H147" s="31"/>
      <c r="I147" s="31"/>
    </row>
    <row r="148" spans="1:9">
      <c r="A148" s="31"/>
      <c r="B148" s="27"/>
      <c r="C148" s="55"/>
      <c r="D148" s="55"/>
      <c r="E148" s="31"/>
      <c r="F148" s="27"/>
      <c r="G148" s="27"/>
      <c r="H148" s="31"/>
      <c r="I148" s="31"/>
    </row>
    <row r="149" spans="1:9">
      <c r="A149" s="31"/>
      <c r="B149" s="27"/>
      <c r="C149" s="55"/>
      <c r="D149" s="55"/>
      <c r="E149" s="31"/>
      <c r="F149" s="27"/>
      <c r="G149" s="27"/>
      <c r="H149" s="31"/>
      <c r="I149" s="31"/>
    </row>
    <row r="150" spans="1:9">
      <c r="A150" s="31"/>
      <c r="B150" s="27"/>
      <c r="C150" s="55"/>
      <c r="D150" s="55"/>
      <c r="E150" s="31"/>
      <c r="F150" s="27"/>
      <c r="G150" s="27"/>
      <c r="H150" s="31"/>
      <c r="I150" s="31"/>
    </row>
    <row r="151" spans="1:9">
      <c r="A151" s="31"/>
      <c r="B151" s="27"/>
      <c r="C151" s="55"/>
      <c r="D151" s="55"/>
      <c r="E151" s="31"/>
      <c r="F151" s="27"/>
      <c r="G151" s="27"/>
      <c r="H151" s="31"/>
      <c r="I151" s="31"/>
    </row>
    <row r="152" spans="1:9">
      <c r="A152" s="31"/>
      <c r="B152" s="27"/>
      <c r="C152" s="55"/>
      <c r="D152" s="55"/>
      <c r="E152" s="31"/>
      <c r="F152" s="27"/>
      <c r="G152" s="27"/>
      <c r="H152" s="31"/>
      <c r="I152" s="31"/>
    </row>
    <row r="153" spans="1:9">
      <c r="A153" s="31"/>
      <c r="B153" s="27"/>
      <c r="C153" s="55"/>
      <c r="D153" s="55"/>
      <c r="E153" s="31"/>
      <c r="F153" s="27"/>
      <c r="G153" s="27"/>
      <c r="H153" s="31"/>
      <c r="I153" s="31"/>
    </row>
    <row r="154" spans="1:9">
      <c r="A154" s="31"/>
      <c r="B154" s="27"/>
      <c r="C154" s="55"/>
      <c r="D154" s="55"/>
      <c r="E154" s="31"/>
      <c r="F154" s="27"/>
      <c r="G154" s="27"/>
      <c r="H154" s="31"/>
      <c r="I154" s="31"/>
    </row>
    <row r="155" spans="1:9">
      <c r="A155" s="31"/>
      <c r="B155" s="27"/>
      <c r="C155" s="55"/>
      <c r="D155" s="55"/>
      <c r="E155" s="31"/>
      <c r="F155" s="27"/>
      <c r="G155" s="27"/>
      <c r="H155" s="31"/>
      <c r="I155" s="31"/>
    </row>
    <row r="156" spans="1:9">
      <c r="A156" s="31"/>
      <c r="B156" s="27"/>
      <c r="C156" s="55"/>
      <c r="D156" s="55"/>
      <c r="E156" s="31"/>
      <c r="F156" s="27"/>
      <c r="G156" s="27"/>
      <c r="H156" s="31"/>
      <c r="I156" s="31"/>
    </row>
    <row r="157" spans="1:9">
      <c r="A157" s="31"/>
      <c r="B157" s="27"/>
      <c r="C157" s="55"/>
      <c r="D157" s="55"/>
      <c r="E157" s="31"/>
      <c r="F157" s="27"/>
      <c r="G157" s="27"/>
      <c r="H157" s="31"/>
      <c r="I157" s="31"/>
    </row>
    <row r="158" spans="1:9">
      <c r="A158" s="31"/>
      <c r="B158" s="27"/>
      <c r="C158" s="55"/>
      <c r="D158" s="55"/>
      <c r="E158" s="31"/>
      <c r="F158" s="27"/>
      <c r="G158" s="27"/>
      <c r="H158" s="31"/>
      <c r="I158" s="31"/>
    </row>
    <row r="159" spans="1:9">
      <c r="A159" s="31"/>
      <c r="B159" s="27"/>
      <c r="C159" s="55"/>
      <c r="D159" s="55"/>
      <c r="E159" s="31"/>
      <c r="F159" s="27"/>
      <c r="G159" s="27"/>
      <c r="H159" s="31"/>
      <c r="I159" s="31"/>
    </row>
    <row r="160" spans="1:9">
      <c r="A160" s="31"/>
      <c r="B160" s="27"/>
      <c r="C160" s="55"/>
      <c r="D160" s="55"/>
      <c r="E160" s="31"/>
      <c r="F160" s="27"/>
      <c r="G160" s="27"/>
      <c r="H160" s="31"/>
      <c r="I160" s="31"/>
    </row>
    <row r="161" spans="1:9">
      <c r="A161" s="31"/>
      <c r="B161" s="27"/>
      <c r="C161" s="55"/>
      <c r="D161" s="55"/>
      <c r="E161" s="31"/>
      <c r="F161" s="27"/>
      <c r="G161" s="27"/>
      <c r="H161" s="31"/>
      <c r="I161" s="31"/>
    </row>
    <row r="162" spans="1:9">
      <c r="A162" s="31"/>
      <c r="B162" s="27"/>
      <c r="C162" s="55"/>
      <c r="D162" s="55"/>
      <c r="E162" s="31"/>
      <c r="F162" s="27"/>
      <c r="G162" s="27"/>
      <c r="H162" s="31"/>
      <c r="I162" s="31"/>
    </row>
    <row r="163" spans="1:9">
      <c r="A163" s="31"/>
      <c r="B163" s="27"/>
      <c r="C163" s="55"/>
      <c r="D163" s="55"/>
      <c r="E163" s="31"/>
      <c r="F163" s="27"/>
      <c r="G163" s="27"/>
      <c r="H163" s="31"/>
      <c r="I163" s="31"/>
    </row>
    <row r="164" spans="1:9">
      <c r="A164" s="31"/>
      <c r="B164" s="27"/>
      <c r="C164" s="55"/>
      <c r="D164" s="55"/>
      <c r="E164" s="31"/>
      <c r="F164" s="27"/>
      <c r="G164" s="27"/>
      <c r="H164" s="31"/>
      <c r="I164" s="31"/>
    </row>
    <row r="165" spans="1:9">
      <c r="A165" s="31"/>
      <c r="B165" s="27"/>
      <c r="C165" s="55"/>
      <c r="D165" s="55"/>
      <c r="E165" s="31"/>
      <c r="F165" s="27"/>
      <c r="G165" s="27"/>
      <c r="H165" s="31"/>
      <c r="I165" s="31"/>
    </row>
    <row r="166" spans="1:9">
      <c r="A166" s="31"/>
      <c r="B166" s="27"/>
      <c r="C166" s="55"/>
      <c r="D166" s="55"/>
      <c r="E166" s="31"/>
      <c r="F166" s="27"/>
      <c r="G166" s="27"/>
      <c r="H166" s="31"/>
      <c r="I166" s="31"/>
    </row>
    <row r="167" spans="1:9">
      <c r="A167" s="31"/>
      <c r="B167" s="27"/>
      <c r="C167" s="55"/>
      <c r="D167" s="55"/>
      <c r="E167" s="31"/>
      <c r="F167" s="27"/>
      <c r="G167" s="27"/>
      <c r="H167" s="31"/>
      <c r="I167" s="31"/>
    </row>
    <row r="168" spans="1:9">
      <c r="A168" s="31"/>
      <c r="B168" s="27"/>
      <c r="C168" s="55"/>
      <c r="D168" s="55"/>
      <c r="E168" s="31"/>
      <c r="F168" s="27"/>
      <c r="G168" s="27"/>
      <c r="H168" s="31"/>
      <c r="I168" s="31"/>
    </row>
    <row r="169" spans="1:9">
      <c r="A169" s="31"/>
      <c r="B169" s="27"/>
      <c r="C169" s="55"/>
      <c r="D169" s="55"/>
      <c r="E169" s="31"/>
      <c r="F169" s="27"/>
      <c r="G169" s="27"/>
      <c r="H169" s="31"/>
      <c r="I169" s="31"/>
    </row>
    <row r="170" spans="1:9">
      <c r="A170" s="31"/>
      <c r="B170" s="27"/>
      <c r="C170" s="55"/>
      <c r="D170" s="55"/>
      <c r="E170" s="31"/>
      <c r="F170" s="27"/>
      <c r="G170" s="27"/>
      <c r="H170" s="31"/>
      <c r="I170" s="31"/>
    </row>
    <row r="171" spans="1:9">
      <c r="A171" s="31"/>
      <c r="B171" s="27"/>
      <c r="C171" s="55"/>
      <c r="D171" s="55"/>
      <c r="E171" s="31"/>
      <c r="F171" s="27"/>
      <c r="G171" s="27"/>
      <c r="H171" s="31"/>
      <c r="I171" s="31"/>
    </row>
    <row r="172" spans="1:9">
      <c r="A172" s="31"/>
      <c r="B172" s="27"/>
      <c r="C172" s="55"/>
      <c r="D172" s="55"/>
      <c r="E172" s="31"/>
      <c r="F172" s="27"/>
      <c r="G172" s="27"/>
      <c r="H172" s="31"/>
      <c r="I172" s="31"/>
    </row>
    <row r="173" spans="1:9">
      <c r="A173" s="31"/>
      <c r="B173" s="27"/>
      <c r="C173" s="55"/>
      <c r="D173" s="55"/>
      <c r="E173" s="31"/>
      <c r="F173" s="27"/>
      <c r="G173" s="27"/>
      <c r="H173" s="31"/>
      <c r="I173" s="31"/>
    </row>
    <row r="174" spans="1:9">
      <c r="A174" s="31"/>
      <c r="B174" s="27"/>
      <c r="C174" s="55"/>
      <c r="D174" s="55"/>
      <c r="E174" s="31"/>
      <c r="F174" s="27"/>
      <c r="G174" s="27"/>
      <c r="H174" s="31"/>
      <c r="I174" s="31"/>
    </row>
    <row r="175" spans="1:9">
      <c r="A175" s="31"/>
      <c r="B175" s="27"/>
      <c r="C175" s="55"/>
      <c r="D175" s="55"/>
      <c r="E175" s="31"/>
      <c r="F175" s="27"/>
      <c r="G175" s="27"/>
      <c r="H175" s="31"/>
      <c r="I175" s="31"/>
    </row>
    <row r="176" spans="1:9">
      <c r="A176" s="31"/>
      <c r="B176" s="27"/>
      <c r="C176" s="55"/>
      <c r="D176" s="55"/>
      <c r="E176" s="31"/>
      <c r="F176" s="27"/>
      <c r="G176" s="27"/>
      <c r="H176" s="31"/>
      <c r="I176" s="31"/>
    </row>
    <row r="177" spans="1:9">
      <c r="A177" s="31"/>
      <c r="B177" s="27"/>
      <c r="C177" s="55"/>
      <c r="D177" s="55"/>
      <c r="E177" s="31"/>
      <c r="F177" s="27"/>
      <c r="G177" s="27"/>
      <c r="H177" s="31"/>
      <c r="I177" s="31"/>
    </row>
    <row r="178" spans="1:9">
      <c r="A178" s="31"/>
      <c r="B178" s="27"/>
      <c r="C178" s="55"/>
      <c r="D178" s="55"/>
      <c r="E178" s="31"/>
      <c r="F178" s="27"/>
      <c r="G178" s="27"/>
      <c r="H178" s="31"/>
      <c r="I178" s="31"/>
    </row>
    <row r="179" spans="1:9">
      <c r="A179" s="31"/>
      <c r="B179" s="27"/>
      <c r="C179" s="55"/>
      <c r="D179" s="55"/>
      <c r="E179" s="31"/>
      <c r="F179" s="27"/>
      <c r="G179" s="27"/>
      <c r="H179" s="31"/>
      <c r="I179" s="31"/>
    </row>
    <row r="180" spans="1:9">
      <c r="A180" s="31"/>
      <c r="B180" s="27"/>
      <c r="C180" s="55"/>
      <c r="D180" s="55"/>
      <c r="E180" s="31"/>
      <c r="F180" s="27"/>
      <c r="G180" s="27"/>
      <c r="H180" s="31"/>
      <c r="I180" s="31"/>
    </row>
    <row r="181" spans="1:9">
      <c r="A181" s="31"/>
      <c r="B181" s="27"/>
      <c r="C181" s="55"/>
      <c r="D181" s="55"/>
      <c r="E181" s="31"/>
      <c r="F181" s="27"/>
      <c r="G181" s="27"/>
      <c r="H181" s="31"/>
      <c r="I181" s="31"/>
    </row>
    <row r="182" spans="1:9">
      <c r="A182" s="31"/>
      <c r="B182" s="27"/>
      <c r="C182" s="55"/>
      <c r="D182" s="55"/>
      <c r="E182" s="31"/>
      <c r="F182" s="27"/>
      <c r="G182" s="27"/>
      <c r="H182" s="31"/>
      <c r="I182" s="31"/>
    </row>
    <row r="183" spans="1:9">
      <c r="A183" s="31"/>
      <c r="B183" s="27"/>
      <c r="C183" s="55"/>
      <c r="D183" s="55"/>
      <c r="E183" s="31"/>
      <c r="F183" s="27"/>
      <c r="G183" s="27"/>
      <c r="H183" s="31"/>
      <c r="I183" s="31"/>
    </row>
    <row r="184" spans="1:9">
      <c r="A184" s="31"/>
      <c r="B184" s="27"/>
      <c r="C184" s="55"/>
      <c r="D184" s="55"/>
      <c r="E184" s="31"/>
      <c r="F184" s="27"/>
      <c r="G184" s="27"/>
      <c r="H184" s="31"/>
      <c r="I184" s="31"/>
    </row>
    <row r="185" spans="1:9">
      <c r="A185" s="31"/>
      <c r="B185" s="27"/>
      <c r="C185" s="55"/>
      <c r="D185" s="55"/>
      <c r="E185" s="31"/>
      <c r="F185" s="27"/>
      <c r="G185" s="27"/>
      <c r="H185" s="31"/>
      <c r="I185" s="31"/>
    </row>
    <row r="186" spans="1:9">
      <c r="A186" s="31"/>
      <c r="B186" s="27"/>
      <c r="C186" s="55"/>
      <c r="D186" s="55"/>
      <c r="E186" s="31"/>
      <c r="F186" s="27"/>
      <c r="G186" s="27"/>
      <c r="H186" s="31"/>
      <c r="I186" s="31"/>
    </row>
    <row r="187" spans="1:9">
      <c r="A187" s="31"/>
      <c r="B187" s="27"/>
      <c r="C187" s="55"/>
      <c r="D187" s="55"/>
      <c r="E187" s="31"/>
      <c r="F187" s="27"/>
      <c r="G187" s="27"/>
      <c r="H187" s="31"/>
      <c r="I187" s="31"/>
    </row>
    <row r="188" spans="1:9">
      <c r="A188" s="31"/>
      <c r="B188" s="27"/>
      <c r="C188" s="55"/>
      <c r="D188" s="55"/>
      <c r="E188" s="31"/>
      <c r="F188" s="27"/>
      <c r="G188" s="27"/>
      <c r="H188" s="31"/>
      <c r="I188" s="31"/>
    </row>
    <row r="189" spans="1:9">
      <c r="A189" s="31"/>
      <c r="B189" s="27"/>
      <c r="C189" s="55"/>
      <c r="D189" s="55"/>
      <c r="E189" s="31"/>
      <c r="F189" s="27"/>
      <c r="G189" s="27"/>
      <c r="H189" s="31"/>
      <c r="I189" s="31"/>
    </row>
    <row r="190" spans="1:9">
      <c r="A190" s="31"/>
      <c r="B190" s="27"/>
      <c r="C190" s="55"/>
      <c r="D190" s="55"/>
      <c r="E190" s="31"/>
      <c r="F190" s="27"/>
      <c r="G190" s="27"/>
      <c r="H190" s="31"/>
      <c r="I190" s="31"/>
    </row>
    <row r="191" spans="1:9">
      <c r="A191" s="31"/>
      <c r="B191" s="27"/>
      <c r="C191" s="55"/>
      <c r="D191" s="55"/>
      <c r="E191" s="31"/>
      <c r="F191" s="27"/>
      <c r="G191" s="27"/>
      <c r="H191" s="31"/>
      <c r="I191" s="31"/>
    </row>
    <row r="192" spans="1:9">
      <c r="A192" s="31"/>
      <c r="B192" s="27"/>
      <c r="C192" s="55"/>
      <c r="D192" s="55"/>
      <c r="E192" s="31"/>
      <c r="F192" s="27"/>
      <c r="G192" s="27"/>
      <c r="H192" s="31"/>
      <c r="I192" s="31"/>
    </row>
    <row r="193" spans="1:9">
      <c r="A193" s="31"/>
      <c r="B193" s="27"/>
      <c r="C193" s="55"/>
      <c r="D193" s="55"/>
      <c r="E193" s="31"/>
      <c r="F193" s="27"/>
      <c r="G193" s="27"/>
      <c r="H193" s="31"/>
      <c r="I193" s="31"/>
    </row>
    <row r="194" spans="1:9">
      <c r="A194" s="31"/>
      <c r="B194" s="27"/>
      <c r="C194" s="55"/>
      <c r="D194" s="55"/>
      <c r="E194" s="31"/>
      <c r="F194" s="27"/>
      <c r="G194" s="27"/>
      <c r="H194" s="31"/>
      <c r="I194" s="31"/>
    </row>
    <row r="195" spans="1:9">
      <c r="A195" s="31"/>
      <c r="B195" s="27"/>
      <c r="C195" s="55"/>
      <c r="D195" s="55"/>
      <c r="E195" s="31"/>
      <c r="F195" s="27"/>
      <c r="G195" s="27"/>
      <c r="H195" s="31"/>
      <c r="I195" s="31"/>
    </row>
    <row r="196" spans="1:9">
      <c r="A196" s="31"/>
      <c r="B196" s="27"/>
      <c r="C196" s="55"/>
      <c r="D196" s="55"/>
      <c r="E196" s="31"/>
      <c r="F196" s="27"/>
      <c r="G196" s="27"/>
      <c r="H196" s="31"/>
      <c r="I196" s="31"/>
    </row>
    <row r="197" spans="1:9">
      <c r="A197" s="31"/>
      <c r="B197" s="27"/>
      <c r="C197" s="55"/>
      <c r="D197" s="55"/>
      <c r="E197" s="31"/>
      <c r="F197" s="27"/>
      <c r="G197" s="27"/>
      <c r="H197" s="31"/>
      <c r="I197" s="31"/>
    </row>
    <row r="198" spans="1:9">
      <c r="A198" s="31"/>
      <c r="B198" s="27"/>
      <c r="C198" s="55"/>
      <c r="D198" s="55"/>
      <c r="E198" s="31"/>
      <c r="F198" s="27"/>
      <c r="G198" s="27"/>
      <c r="H198" s="31"/>
      <c r="I198" s="31"/>
    </row>
    <row r="199" spans="1:9">
      <c r="A199" s="31"/>
      <c r="B199" s="27"/>
      <c r="C199" s="55"/>
      <c r="D199" s="55"/>
      <c r="E199" s="31"/>
      <c r="F199" s="27"/>
      <c r="G199" s="27"/>
      <c r="H199" s="31"/>
      <c r="I199" s="31"/>
    </row>
    <row r="200" spans="1:9">
      <c r="A200" s="31"/>
      <c r="B200" s="27"/>
      <c r="C200" s="55"/>
      <c r="D200" s="55"/>
      <c r="E200" s="31"/>
      <c r="F200" s="27"/>
      <c r="G200" s="27"/>
      <c r="H200" s="31"/>
      <c r="I200" s="31"/>
    </row>
    <row r="201" spans="1:9">
      <c r="A201" s="31"/>
      <c r="B201" s="27"/>
      <c r="C201" s="55"/>
      <c r="D201" s="55"/>
      <c r="E201" s="31"/>
      <c r="F201" s="27"/>
      <c r="G201" s="27"/>
      <c r="H201" s="31"/>
      <c r="I201" s="31"/>
    </row>
    <row r="202" spans="1:9">
      <c r="A202" s="31"/>
      <c r="B202" s="27"/>
      <c r="C202" s="55"/>
      <c r="D202" s="55"/>
      <c r="E202" s="31"/>
      <c r="F202" s="27"/>
      <c r="G202" s="27"/>
      <c r="H202" s="31"/>
      <c r="I202" s="31"/>
    </row>
    <row r="203" spans="1:9">
      <c r="A203" s="31"/>
      <c r="B203" s="27"/>
      <c r="C203" s="55"/>
      <c r="D203" s="55"/>
      <c r="E203" s="31"/>
      <c r="F203" s="27"/>
      <c r="G203" s="27"/>
      <c r="H203" s="31"/>
      <c r="I203" s="31"/>
    </row>
    <row r="204" spans="1:9">
      <c r="A204" s="31"/>
      <c r="B204" s="27"/>
      <c r="C204" s="55"/>
      <c r="D204" s="55"/>
      <c r="E204" s="31"/>
      <c r="F204" s="27"/>
      <c r="G204" s="27"/>
      <c r="H204" s="31"/>
      <c r="I204" s="31"/>
    </row>
    <row r="205" spans="1:9">
      <c r="A205" s="31"/>
      <c r="B205" s="27"/>
      <c r="C205" s="55"/>
      <c r="D205" s="55"/>
      <c r="E205" s="31"/>
      <c r="F205" s="27"/>
      <c r="G205" s="27"/>
      <c r="H205" s="31"/>
      <c r="I205" s="31"/>
    </row>
    <row r="206" spans="1:9">
      <c r="A206" s="31"/>
      <c r="B206" s="27"/>
      <c r="C206" s="55"/>
      <c r="D206" s="55"/>
      <c r="E206" s="31"/>
      <c r="F206" s="27"/>
      <c r="G206" s="27"/>
      <c r="H206" s="31"/>
      <c r="I206" s="31"/>
    </row>
    <row r="207" spans="1:9">
      <c r="A207" s="31"/>
      <c r="B207" s="27"/>
      <c r="C207" s="55"/>
      <c r="D207" s="55"/>
      <c r="E207" s="31"/>
      <c r="F207" s="27"/>
      <c r="G207" s="27"/>
      <c r="H207" s="31"/>
      <c r="I207" s="31"/>
    </row>
    <row r="208" spans="1:9">
      <c r="A208" s="31"/>
      <c r="B208" s="27"/>
      <c r="C208" s="55"/>
      <c r="D208" s="55"/>
      <c r="E208" s="31"/>
      <c r="F208" s="27"/>
      <c r="G208" s="27"/>
      <c r="H208" s="31"/>
      <c r="I208" s="31"/>
    </row>
    <row r="209" spans="1:9">
      <c r="A209" s="31"/>
      <c r="B209" s="27"/>
      <c r="C209" s="55"/>
      <c r="D209" s="55"/>
      <c r="E209" s="31"/>
      <c r="F209" s="27"/>
      <c r="G209" s="27"/>
      <c r="H209" s="31"/>
      <c r="I209" s="31"/>
    </row>
    <row r="210" spans="1:9">
      <c r="A210" s="31"/>
      <c r="B210" s="27"/>
      <c r="C210" s="55"/>
      <c r="D210" s="55"/>
      <c r="E210" s="31"/>
      <c r="F210" s="27"/>
      <c r="G210" s="27"/>
      <c r="H210" s="31"/>
      <c r="I210" s="31"/>
    </row>
    <row r="211" spans="1:9">
      <c r="A211" s="31"/>
      <c r="B211" s="27"/>
      <c r="C211" s="55"/>
      <c r="D211" s="55"/>
      <c r="E211" s="31"/>
      <c r="F211" s="27"/>
      <c r="G211" s="27"/>
      <c r="H211" s="31"/>
      <c r="I211" s="31"/>
    </row>
    <row r="212" spans="1:9">
      <c r="A212" s="31"/>
      <c r="B212" s="27"/>
      <c r="C212" s="55"/>
      <c r="D212" s="55"/>
      <c r="E212" s="31"/>
      <c r="F212" s="27"/>
      <c r="G212" s="27"/>
      <c r="H212" s="31"/>
      <c r="I212" s="31"/>
    </row>
    <row r="213" spans="1:9">
      <c r="A213" s="31"/>
      <c r="B213" s="27"/>
      <c r="C213" s="55"/>
      <c r="D213" s="55"/>
      <c r="E213" s="31"/>
      <c r="F213" s="27"/>
      <c r="G213" s="27"/>
      <c r="H213" s="31"/>
      <c r="I213" s="31"/>
    </row>
    <row r="214" spans="1:9">
      <c r="A214" s="31"/>
      <c r="B214" s="27"/>
      <c r="C214" s="55"/>
      <c r="D214" s="55"/>
      <c r="E214" s="31"/>
      <c r="F214" s="27"/>
      <c r="G214" s="27"/>
      <c r="H214" s="31"/>
      <c r="I214" s="31"/>
    </row>
    <row r="215" spans="1:9">
      <c r="A215" s="31"/>
      <c r="B215" s="27"/>
      <c r="C215" s="55"/>
      <c r="D215" s="55"/>
      <c r="E215" s="31"/>
      <c r="F215" s="27"/>
      <c r="G215" s="27"/>
      <c r="H215" s="31"/>
      <c r="I215" s="31"/>
    </row>
    <row r="216" spans="1:9">
      <c r="A216" s="31"/>
      <c r="B216" s="27"/>
      <c r="C216" s="55"/>
      <c r="D216" s="55"/>
      <c r="E216" s="31"/>
      <c r="F216" s="27"/>
      <c r="G216" s="27"/>
      <c r="H216" s="31"/>
      <c r="I216" s="31"/>
    </row>
    <row r="217" spans="1:9">
      <c r="A217" s="31"/>
      <c r="B217" s="27"/>
      <c r="C217" s="55"/>
      <c r="D217" s="55"/>
      <c r="E217" s="31"/>
      <c r="F217" s="27"/>
      <c r="G217" s="27"/>
      <c r="H217" s="31"/>
      <c r="I217" s="31"/>
    </row>
    <row r="218" spans="1:9">
      <c r="A218" s="31"/>
      <c r="B218" s="27"/>
      <c r="C218" s="55"/>
      <c r="D218" s="55"/>
      <c r="E218" s="31"/>
      <c r="F218" s="27"/>
      <c r="G218" s="27"/>
      <c r="H218" s="31"/>
      <c r="I218" s="31"/>
    </row>
    <row r="219" spans="1:9">
      <c r="A219" s="31"/>
      <c r="B219" s="27"/>
      <c r="C219" s="55"/>
      <c r="D219" s="55"/>
      <c r="E219" s="31"/>
      <c r="F219" s="27"/>
      <c r="G219" s="27"/>
      <c r="H219" s="31"/>
      <c r="I219" s="31"/>
    </row>
    <row r="220" spans="1:9">
      <c r="A220" s="31"/>
      <c r="B220" s="27"/>
      <c r="C220" s="55"/>
      <c r="D220" s="55"/>
      <c r="E220" s="31"/>
      <c r="F220" s="27"/>
      <c r="G220" s="27"/>
      <c r="H220" s="31"/>
      <c r="I220" s="31"/>
    </row>
    <row r="221" spans="1:9">
      <c r="A221" s="31"/>
      <c r="B221" s="27"/>
      <c r="C221" s="55"/>
      <c r="D221" s="55"/>
      <c r="E221" s="31"/>
      <c r="F221" s="27"/>
      <c r="G221" s="27"/>
      <c r="H221" s="31"/>
      <c r="I221" s="31"/>
    </row>
    <row r="222" spans="1:9">
      <c r="A222" s="31"/>
      <c r="B222" s="27"/>
      <c r="C222" s="55"/>
      <c r="D222" s="55"/>
      <c r="E222" s="31"/>
      <c r="F222" s="27"/>
      <c r="G222" s="27"/>
      <c r="H222" s="31"/>
      <c r="I222" s="31"/>
    </row>
    <row r="223" spans="1:9">
      <c r="A223" s="31"/>
      <c r="B223" s="27"/>
      <c r="C223" s="55"/>
      <c r="D223" s="55"/>
      <c r="E223" s="31"/>
      <c r="F223" s="27"/>
      <c r="G223" s="27"/>
      <c r="H223" s="31"/>
      <c r="I223" s="31"/>
    </row>
    <row r="224" spans="1:9">
      <c r="A224" s="31"/>
      <c r="B224" s="27"/>
      <c r="C224" s="55"/>
      <c r="D224" s="55"/>
      <c r="E224" s="31"/>
      <c r="F224" s="27"/>
      <c r="G224" s="27"/>
      <c r="H224" s="31"/>
      <c r="I224" s="31"/>
    </row>
    <row r="225" spans="1:9">
      <c r="A225" s="31"/>
      <c r="B225" s="27"/>
      <c r="C225" s="55"/>
      <c r="D225" s="55"/>
      <c r="E225" s="31"/>
      <c r="F225" s="27"/>
      <c r="G225" s="27"/>
      <c r="H225" s="31"/>
      <c r="I225" s="31"/>
    </row>
    <row r="226" spans="1:9">
      <c r="A226" s="31"/>
      <c r="B226" s="27"/>
      <c r="C226" s="55"/>
      <c r="D226" s="55"/>
      <c r="E226" s="31"/>
      <c r="F226" s="27"/>
      <c r="G226" s="27"/>
      <c r="H226" s="31"/>
      <c r="I226" s="31"/>
    </row>
    <row r="227" spans="1:9">
      <c r="A227" s="31"/>
      <c r="B227" s="27"/>
      <c r="C227" s="55"/>
      <c r="D227" s="55"/>
      <c r="E227" s="31"/>
      <c r="F227" s="27"/>
      <c r="G227" s="27"/>
      <c r="H227" s="31"/>
      <c r="I227" s="31"/>
    </row>
    <row r="228" spans="1:9">
      <c r="A228" s="31"/>
      <c r="B228" s="27"/>
      <c r="C228" s="55"/>
      <c r="D228" s="55"/>
      <c r="E228" s="31"/>
      <c r="F228" s="27"/>
      <c r="G228" s="27"/>
      <c r="H228" s="31"/>
      <c r="I228" s="31"/>
    </row>
    <row r="229" spans="1:9">
      <c r="A229" s="31"/>
      <c r="B229" s="27"/>
      <c r="C229" s="55"/>
      <c r="D229" s="55"/>
      <c r="E229" s="31"/>
      <c r="F229" s="27"/>
      <c r="G229" s="27"/>
      <c r="H229" s="31"/>
      <c r="I229" s="31"/>
    </row>
    <row r="230" spans="1:9">
      <c r="A230" s="31"/>
      <c r="B230" s="27"/>
      <c r="C230" s="55"/>
      <c r="D230" s="55"/>
      <c r="E230" s="31"/>
      <c r="F230" s="27"/>
      <c r="G230" s="27"/>
      <c r="H230" s="31"/>
      <c r="I230" s="31"/>
    </row>
    <row r="231" spans="1:9">
      <c r="A231" s="31"/>
      <c r="B231" s="27"/>
      <c r="C231" s="55"/>
      <c r="D231" s="55"/>
      <c r="E231" s="31"/>
      <c r="F231" s="27"/>
      <c r="G231" s="27"/>
      <c r="H231" s="31"/>
      <c r="I231" s="31"/>
    </row>
    <row r="232" spans="1:9">
      <c r="A232" s="31"/>
      <c r="B232" s="27"/>
      <c r="C232" s="55"/>
      <c r="D232" s="55"/>
      <c r="E232" s="31"/>
      <c r="F232" s="27"/>
      <c r="G232" s="27"/>
      <c r="H232" s="31"/>
      <c r="I232" s="31"/>
    </row>
    <row r="233" spans="1:9">
      <c r="A233" s="31"/>
      <c r="B233" s="27"/>
      <c r="C233" s="55"/>
      <c r="D233" s="55"/>
      <c r="E233" s="31"/>
      <c r="F233" s="27"/>
      <c r="G233" s="27"/>
      <c r="H233" s="31"/>
      <c r="I233" s="31"/>
    </row>
    <row r="234" spans="1:9">
      <c r="A234" s="31"/>
      <c r="B234" s="27"/>
      <c r="C234" s="55"/>
      <c r="D234" s="55"/>
      <c r="E234" s="31"/>
      <c r="F234" s="27"/>
      <c r="G234" s="27"/>
      <c r="H234" s="31"/>
      <c r="I234" s="31"/>
    </row>
    <row r="235" spans="1:9">
      <c r="A235" s="31"/>
      <c r="B235" s="27"/>
      <c r="C235" s="55"/>
      <c r="D235" s="55"/>
      <c r="E235" s="31"/>
      <c r="F235" s="27"/>
      <c r="G235" s="27"/>
      <c r="H235" s="31"/>
      <c r="I235" s="31"/>
    </row>
    <row r="236" spans="1:9">
      <c r="A236" s="31"/>
      <c r="B236" s="27"/>
      <c r="C236" s="55"/>
      <c r="D236" s="55"/>
      <c r="E236" s="31"/>
      <c r="F236" s="27"/>
      <c r="G236" s="27"/>
      <c r="H236" s="31"/>
      <c r="I236" s="31"/>
    </row>
    <row r="237" spans="1:9">
      <c r="A237" s="31"/>
      <c r="B237" s="27"/>
      <c r="C237" s="55"/>
      <c r="D237" s="55"/>
      <c r="E237" s="31"/>
      <c r="F237" s="27"/>
      <c r="G237" s="27"/>
      <c r="H237" s="31"/>
      <c r="I237" s="31"/>
    </row>
    <row r="238" spans="1:9">
      <c r="A238" s="31"/>
      <c r="B238" s="27"/>
      <c r="C238" s="55"/>
      <c r="D238" s="55"/>
      <c r="E238" s="31"/>
      <c r="F238" s="27"/>
      <c r="G238" s="27"/>
      <c r="H238" s="31"/>
      <c r="I238" s="31"/>
    </row>
    <row r="239" spans="1:9">
      <c r="A239" s="31"/>
      <c r="B239" s="27"/>
      <c r="C239" s="55"/>
      <c r="D239" s="55"/>
      <c r="E239" s="31"/>
      <c r="F239" s="27"/>
      <c r="G239" s="27"/>
      <c r="H239" s="31"/>
      <c r="I239" s="31"/>
    </row>
    <row r="240" spans="1:9">
      <c r="A240" s="31"/>
      <c r="B240" s="27"/>
      <c r="C240" s="55"/>
      <c r="D240" s="55"/>
      <c r="E240" s="31"/>
      <c r="F240" s="27"/>
      <c r="G240" s="27"/>
      <c r="H240" s="31"/>
      <c r="I240" s="31"/>
    </row>
    <row r="241" spans="1:9">
      <c r="A241" s="31"/>
      <c r="B241" s="27"/>
      <c r="C241" s="55"/>
      <c r="D241" s="55"/>
      <c r="E241" s="31"/>
      <c r="F241" s="27"/>
      <c r="G241" s="27"/>
      <c r="H241" s="31"/>
      <c r="I241" s="31"/>
    </row>
    <row r="242" spans="1:9">
      <c r="A242" s="31"/>
      <c r="B242" s="27"/>
      <c r="C242" s="55"/>
      <c r="D242" s="55"/>
      <c r="E242" s="31"/>
      <c r="F242" s="27"/>
      <c r="G242" s="27"/>
      <c r="H242" s="31"/>
      <c r="I242" s="31"/>
    </row>
    <row r="243" spans="1:9">
      <c r="A243" s="31"/>
      <c r="B243" s="27"/>
      <c r="C243" s="55"/>
      <c r="D243" s="55"/>
      <c r="E243" s="31"/>
      <c r="F243" s="27"/>
      <c r="G243" s="27"/>
      <c r="H243" s="31"/>
      <c r="I243" s="31"/>
    </row>
    <row r="244" spans="1:9">
      <c r="A244" s="31"/>
      <c r="B244" s="27"/>
      <c r="C244" s="55"/>
      <c r="D244" s="55"/>
      <c r="E244" s="31"/>
      <c r="F244" s="27"/>
      <c r="G244" s="27"/>
      <c r="H244" s="31"/>
      <c r="I244" s="31"/>
    </row>
    <row r="245" spans="1:9">
      <c r="A245" s="31"/>
      <c r="B245" s="27"/>
      <c r="C245" s="55"/>
      <c r="D245" s="55"/>
      <c r="E245" s="31"/>
      <c r="F245" s="27"/>
      <c r="G245" s="27"/>
      <c r="H245" s="31"/>
      <c r="I245" s="31"/>
    </row>
    <row r="246" spans="1:9">
      <c r="A246" s="31"/>
      <c r="B246" s="27"/>
      <c r="C246" s="55"/>
      <c r="D246" s="55"/>
      <c r="E246" s="31"/>
      <c r="F246" s="27"/>
      <c r="G246" s="27"/>
      <c r="H246" s="31"/>
      <c r="I246" s="31"/>
    </row>
    <row r="247" spans="1:9">
      <c r="A247" s="31"/>
      <c r="B247" s="27"/>
      <c r="C247" s="55"/>
      <c r="D247" s="55"/>
      <c r="E247" s="31"/>
      <c r="F247" s="27"/>
      <c r="G247" s="27"/>
      <c r="H247" s="31"/>
      <c r="I247" s="31"/>
    </row>
    <row r="248" spans="1:9">
      <c r="A248" s="31"/>
      <c r="B248" s="27"/>
      <c r="C248" s="55"/>
      <c r="D248" s="55"/>
      <c r="E248" s="31"/>
      <c r="F248" s="27"/>
      <c r="G248" s="27"/>
      <c r="H248" s="31"/>
      <c r="I248" s="31"/>
    </row>
    <row r="249" spans="1:9">
      <c r="A249" s="31"/>
      <c r="B249" s="27"/>
      <c r="C249" s="55"/>
      <c r="D249" s="55"/>
      <c r="E249" s="31"/>
      <c r="F249" s="27"/>
      <c r="G249" s="27"/>
      <c r="H249" s="31"/>
      <c r="I249" s="31"/>
    </row>
    <row r="250" spans="1:9">
      <c r="A250" s="31"/>
      <c r="B250" s="27"/>
      <c r="C250" s="55"/>
      <c r="D250" s="55"/>
      <c r="E250" s="31"/>
      <c r="F250" s="27"/>
      <c r="G250" s="27"/>
      <c r="H250" s="31"/>
      <c r="I250" s="31"/>
    </row>
    <row r="251" spans="1:9">
      <c r="A251" s="31"/>
      <c r="B251" s="27"/>
      <c r="C251" s="55"/>
      <c r="D251" s="55"/>
      <c r="E251" s="31"/>
      <c r="F251" s="27"/>
      <c r="G251" s="27"/>
      <c r="H251" s="31"/>
      <c r="I251" s="31"/>
    </row>
    <row r="252" spans="1:9">
      <c r="A252" s="31"/>
      <c r="B252" s="27"/>
      <c r="C252" s="55"/>
      <c r="D252" s="55"/>
      <c r="E252" s="31"/>
      <c r="F252" s="27"/>
      <c r="G252" s="27"/>
      <c r="H252" s="31"/>
      <c r="I252" s="31"/>
    </row>
    <row r="253" spans="1:9">
      <c r="A253" s="31"/>
      <c r="B253" s="27"/>
      <c r="C253" s="55"/>
      <c r="D253" s="55"/>
      <c r="E253" s="31"/>
      <c r="F253" s="27"/>
      <c r="G253" s="27"/>
      <c r="H253" s="31"/>
      <c r="I253" s="31"/>
    </row>
    <row r="254" spans="1:9">
      <c r="A254" s="31"/>
      <c r="B254" s="27"/>
      <c r="C254" s="55"/>
      <c r="D254" s="55"/>
      <c r="E254" s="31"/>
      <c r="F254" s="27"/>
      <c r="G254" s="27"/>
      <c r="H254" s="31"/>
      <c r="I254" s="31"/>
    </row>
    <row r="255" spans="1:9">
      <c r="A255" s="31"/>
      <c r="B255" s="27"/>
      <c r="C255" s="55"/>
      <c r="D255" s="55"/>
      <c r="E255" s="31"/>
      <c r="F255" s="27"/>
      <c r="G255" s="27"/>
      <c r="H255" s="31"/>
      <c r="I255" s="31"/>
    </row>
    <row r="256" spans="1:9">
      <c r="A256" s="31"/>
      <c r="B256" s="27"/>
      <c r="C256" s="55"/>
      <c r="D256" s="55"/>
      <c r="E256" s="31"/>
      <c r="F256" s="27"/>
      <c r="G256" s="27"/>
      <c r="H256" s="31"/>
      <c r="I256" s="31"/>
    </row>
    <row r="257" spans="1:9">
      <c r="A257" s="31"/>
      <c r="B257" s="27"/>
      <c r="C257" s="55"/>
      <c r="D257" s="55"/>
      <c r="E257" s="31"/>
      <c r="F257" s="27"/>
      <c r="G257" s="27"/>
      <c r="H257" s="31"/>
      <c r="I257" s="31"/>
    </row>
    <row r="258" spans="1:9">
      <c r="A258" s="31"/>
      <c r="B258" s="27"/>
      <c r="C258" s="55"/>
      <c r="D258" s="55"/>
      <c r="E258" s="31"/>
      <c r="F258" s="27"/>
      <c r="G258" s="27"/>
      <c r="H258" s="31"/>
      <c r="I258" s="31"/>
    </row>
    <row r="259" spans="1:9">
      <c r="A259" s="31"/>
      <c r="B259" s="27"/>
      <c r="C259" s="55"/>
      <c r="D259" s="55"/>
      <c r="E259" s="31"/>
      <c r="F259" s="27"/>
      <c r="G259" s="27"/>
      <c r="H259" s="31"/>
      <c r="I259" s="31"/>
    </row>
    <row r="260" spans="1:9">
      <c r="A260" s="31"/>
      <c r="B260" s="27"/>
      <c r="C260" s="55"/>
      <c r="D260" s="55"/>
      <c r="E260" s="31"/>
      <c r="F260" s="27"/>
      <c r="G260" s="27"/>
      <c r="H260" s="31"/>
      <c r="I260" s="31"/>
    </row>
    <row r="261" spans="1:9">
      <c r="A261" s="31"/>
      <c r="B261" s="27"/>
      <c r="C261" s="55"/>
      <c r="D261" s="55"/>
      <c r="E261" s="31"/>
      <c r="F261" s="27"/>
      <c r="G261" s="27"/>
      <c r="H261" s="31"/>
      <c r="I261" s="31"/>
    </row>
    <row r="262" spans="1:9">
      <c r="A262" s="31"/>
      <c r="B262" s="27"/>
      <c r="C262" s="55"/>
      <c r="D262" s="55"/>
      <c r="E262" s="31"/>
      <c r="F262" s="27"/>
      <c r="G262" s="27"/>
      <c r="H262" s="31"/>
      <c r="I262" s="31"/>
    </row>
    <row r="263" spans="1:9">
      <c r="A263" s="31"/>
      <c r="B263" s="27"/>
      <c r="C263" s="55"/>
      <c r="D263" s="55"/>
      <c r="E263" s="31"/>
      <c r="F263" s="27"/>
      <c r="G263" s="27"/>
      <c r="H263" s="31"/>
      <c r="I263" s="31"/>
    </row>
    <row r="264" spans="1:9">
      <c r="A264" s="31"/>
      <c r="B264" s="27"/>
      <c r="C264" s="55"/>
      <c r="D264" s="55"/>
      <c r="E264" s="31"/>
      <c r="F264" s="27"/>
      <c r="G264" s="27"/>
      <c r="H264" s="31"/>
      <c r="I264" s="31"/>
    </row>
    <row r="265" spans="1:9">
      <c r="A265" s="31"/>
      <c r="B265" s="27"/>
      <c r="C265" s="55"/>
      <c r="D265" s="55"/>
      <c r="E265" s="31"/>
      <c r="F265" s="27"/>
      <c r="G265" s="27"/>
      <c r="H265" s="31"/>
      <c r="I265" s="31"/>
    </row>
    <row r="266" spans="1:9">
      <c r="A266" s="31"/>
      <c r="B266" s="27"/>
      <c r="C266" s="55"/>
      <c r="D266" s="55"/>
      <c r="E266" s="31"/>
      <c r="F266" s="27"/>
      <c r="G266" s="27"/>
      <c r="H266" s="31"/>
      <c r="I266" s="31"/>
    </row>
    <row r="267" spans="1:9">
      <c r="A267" s="31"/>
      <c r="B267" s="27"/>
      <c r="C267" s="55"/>
      <c r="D267" s="55"/>
      <c r="E267" s="31"/>
      <c r="F267" s="27"/>
      <c r="G267" s="27"/>
      <c r="H267" s="31"/>
      <c r="I267" s="31"/>
    </row>
    <row r="268" spans="1:9">
      <c r="A268" s="31"/>
      <c r="B268" s="27"/>
      <c r="C268" s="55"/>
      <c r="D268" s="55"/>
      <c r="E268" s="31"/>
      <c r="F268" s="27"/>
      <c r="G268" s="27"/>
      <c r="H268" s="31"/>
      <c r="I268" s="31"/>
    </row>
    <row r="269" spans="1:9">
      <c r="A269" s="31"/>
      <c r="B269" s="27"/>
      <c r="C269" s="55"/>
      <c r="D269" s="55"/>
      <c r="E269" s="31"/>
      <c r="F269" s="27"/>
      <c r="G269" s="27"/>
      <c r="H269" s="31"/>
      <c r="I269" s="31"/>
    </row>
    <row r="270" spans="1:9">
      <c r="A270" s="31"/>
      <c r="B270" s="27"/>
      <c r="C270" s="55"/>
      <c r="D270" s="55"/>
      <c r="E270" s="31"/>
      <c r="F270" s="27"/>
      <c r="G270" s="27"/>
      <c r="H270" s="31"/>
      <c r="I270" s="31"/>
    </row>
    <row r="271" spans="1:9">
      <c r="A271" s="31"/>
      <c r="B271" s="27"/>
      <c r="C271" s="55"/>
      <c r="D271" s="55"/>
      <c r="E271" s="31"/>
      <c r="F271" s="27"/>
      <c r="G271" s="27"/>
      <c r="H271" s="31"/>
      <c r="I271" s="31"/>
    </row>
    <row r="272" spans="1:9">
      <c r="A272" s="31"/>
      <c r="B272" s="27"/>
      <c r="C272" s="55"/>
      <c r="D272" s="55"/>
      <c r="E272" s="31"/>
      <c r="F272" s="27"/>
      <c r="G272" s="27"/>
      <c r="H272" s="31"/>
      <c r="I272" s="31"/>
    </row>
    <row r="273" spans="1:9">
      <c r="A273" s="31"/>
      <c r="B273" s="27"/>
      <c r="C273" s="55"/>
      <c r="D273" s="55"/>
      <c r="E273" s="31"/>
      <c r="F273" s="27"/>
      <c r="G273" s="27"/>
      <c r="H273" s="31"/>
      <c r="I273" s="31"/>
    </row>
    <row r="274" spans="1:9">
      <c r="A274" s="31"/>
      <c r="B274" s="27"/>
      <c r="C274" s="55"/>
      <c r="D274" s="55"/>
      <c r="E274" s="31"/>
      <c r="F274" s="27"/>
      <c r="G274" s="27"/>
      <c r="H274" s="31"/>
      <c r="I274" s="31"/>
    </row>
    <row r="275" spans="1:9">
      <c r="A275" s="31"/>
      <c r="B275" s="27"/>
      <c r="C275" s="55"/>
      <c r="D275" s="55"/>
      <c r="E275" s="31"/>
      <c r="F275" s="27"/>
      <c r="G275" s="27"/>
      <c r="H275" s="31"/>
      <c r="I275" s="31"/>
    </row>
    <row r="276" spans="1:9">
      <c r="A276" s="31"/>
      <c r="B276" s="27"/>
      <c r="C276" s="55"/>
      <c r="D276" s="55"/>
      <c r="E276" s="31"/>
      <c r="F276" s="27"/>
      <c r="G276" s="27"/>
      <c r="H276" s="31"/>
      <c r="I276" s="31"/>
    </row>
    <row r="277" spans="1:9">
      <c r="A277" s="31"/>
      <c r="B277" s="27"/>
      <c r="C277" s="55"/>
      <c r="D277" s="55"/>
      <c r="E277" s="31"/>
      <c r="F277" s="27"/>
      <c r="G277" s="27"/>
      <c r="H277" s="31"/>
      <c r="I277" s="31"/>
    </row>
    <row r="278" spans="1:9">
      <c r="A278" s="31"/>
      <c r="B278" s="27"/>
      <c r="C278" s="55"/>
      <c r="D278" s="55"/>
      <c r="E278" s="31"/>
      <c r="F278" s="27"/>
      <c r="G278" s="27"/>
      <c r="H278" s="31"/>
      <c r="I278" s="31"/>
    </row>
    <row r="279" spans="1:9">
      <c r="A279" s="31"/>
      <c r="B279" s="27"/>
      <c r="C279" s="55"/>
      <c r="D279" s="55"/>
      <c r="E279" s="31"/>
      <c r="F279" s="27"/>
      <c r="G279" s="27"/>
      <c r="H279" s="31"/>
      <c r="I279" s="31"/>
    </row>
    <row r="280" spans="1:9">
      <c r="A280" s="31"/>
      <c r="B280" s="27"/>
      <c r="C280" s="55"/>
      <c r="D280" s="55"/>
      <c r="E280" s="31"/>
      <c r="F280" s="27"/>
      <c r="G280" s="27"/>
      <c r="H280" s="31"/>
      <c r="I280" s="31"/>
    </row>
    <row r="281" spans="1:9">
      <c r="A281" s="31"/>
      <c r="B281" s="27"/>
      <c r="C281" s="55"/>
      <c r="D281" s="55"/>
      <c r="E281" s="31"/>
      <c r="F281" s="27"/>
      <c r="G281" s="27"/>
      <c r="H281" s="31"/>
      <c r="I281" s="31"/>
    </row>
    <row r="282" spans="1:9">
      <c r="A282" s="31"/>
      <c r="B282" s="27"/>
      <c r="C282" s="55"/>
      <c r="D282" s="55"/>
      <c r="E282" s="31"/>
      <c r="F282" s="27"/>
      <c r="G282" s="27"/>
      <c r="H282" s="31"/>
      <c r="I282" s="31"/>
    </row>
    <row r="283" spans="1:9">
      <c r="A283" s="31"/>
      <c r="B283" s="27"/>
      <c r="C283" s="55"/>
      <c r="D283" s="55"/>
      <c r="E283" s="31"/>
      <c r="F283" s="27"/>
      <c r="G283" s="27"/>
      <c r="H283" s="31"/>
      <c r="I283" s="31"/>
    </row>
    <row r="284" spans="1:9">
      <c r="A284" s="31"/>
      <c r="B284" s="27"/>
      <c r="C284" s="55"/>
      <c r="D284" s="55"/>
      <c r="E284" s="31"/>
      <c r="F284" s="27"/>
      <c r="G284" s="27"/>
      <c r="H284" s="31"/>
      <c r="I284" s="31"/>
    </row>
    <row r="285" spans="1:9">
      <c r="A285" s="31"/>
      <c r="B285" s="27"/>
      <c r="C285" s="55"/>
      <c r="D285" s="55"/>
      <c r="E285" s="31"/>
      <c r="F285" s="27"/>
      <c r="G285" s="27"/>
      <c r="H285" s="31"/>
      <c r="I285" s="31"/>
    </row>
    <row r="286" spans="1:9">
      <c r="A286" s="31"/>
      <c r="B286" s="27"/>
      <c r="C286" s="55"/>
      <c r="D286" s="55"/>
      <c r="E286" s="31"/>
      <c r="F286" s="27"/>
      <c r="G286" s="27"/>
      <c r="H286" s="31"/>
      <c r="I286" s="31"/>
    </row>
    <row r="287" spans="1:9">
      <c r="A287" s="31"/>
      <c r="B287" s="27"/>
      <c r="C287" s="55"/>
      <c r="D287" s="55"/>
      <c r="E287" s="31"/>
      <c r="F287" s="27"/>
      <c r="G287" s="27"/>
      <c r="H287" s="31"/>
      <c r="I287" s="31"/>
    </row>
    <row r="288" spans="1:9">
      <c r="A288" s="31"/>
      <c r="B288" s="27"/>
      <c r="C288" s="55"/>
      <c r="D288" s="55"/>
      <c r="E288" s="31"/>
      <c r="F288" s="27"/>
      <c r="G288" s="27"/>
      <c r="H288" s="31"/>
      <c r="I288" s="31"/>
    </row>
    <row r="289" spans="1:9">
      <c r="A289" s="31"/>
      <c r="B289" s="27"/>
      <c r="C289" s="55"/>
      <c r="D289" s="55"/>
      <c r="E289" s="31"/>
      <c r="F289" s="27"/>
      <c r="G289" s="27"/>
      <c r="H289" s="31"/>
      <c r="I289" s="31"/>
    </row>
    <row r="290" spans="1:9">
      <c r="A290" s="31"/>
      <c r="B290" s="27"/>
      <c r="C290" s="55"/>
      <c r="D290" s="55"/>
      <c r="E290" s="31"/>
      <c r="F290" s="27"/>
      <c r="G290" s="27"/>
      <c r="H290" s="31"/>
      <c r="I290" s="31"/>
    </row>
    <row r="291" spans="1:9">
      <c r="A291" s="31"/>
      <c r="B291" s="27"/>
      <c r="C291" s="55"/>
      <c r="D291" s="55"/>
      <c r="E291" s="31"/>
      <c r="F291" s="27"/>
      <c r="G291" s="27"/>
      <c r="H291" s="31"/>
      <c r="I291" s="31"/>
    </row>
    <row r="292" spans="1:9">
      <c r="A292" s="31"/>
      <c r="B292" s="27"/>
      <c r="C292" s="55"/>
      <c r="D292" s="55"/>
      <c r="E292" s="31"/>
      <c r="F292" s="27"/>
      <c r="G292" s="27"/>
      <c r="H292" s="31"/>
      <c r="I292" s="31"/>
    </row>
    <row r="293" spans="1:9">
      <c r="A293" s="31"/>
      <c r="B293" s="27"/>
      <c r="C293" s="55"/>
      <c r="D293" s="55"/>
      <c r="E293" s="31"/>
      <c r="F293" s="27"/>
      <c r="G293" s="27"/>
      <c r="H293" s="31"/>
      <c r="I293" s="31"/>
    </row>
    <row r="294" spans="1:9">
      <c r="A294" s="31"/>
      <c r="B294" s="27"/>
      <c r="C294" s="55"/>
      <c r="D294" s="55"/>
      <c r="E294" s="31"/>
      <c r="F294" s="27"/>
      <c r="G294" s="27"/>
      <c r="H294" s="31"/>
      <c r="I294" s="31"/>
    </row>
    <row r="295" spans="1:9">
      <c r="A295" s="31"/>
      <c r="B295" s="27"/>
      <c r="C295" s="55"/>
      <c r="D295" s="55"/>
      <c r="E295" s="31"/>
      <c r="F295" s="27"/>
      <c r="G295" s="27"/>
      <c r="H295" s="31"/>
      <c r="I295" s="31"/>
    </row>
    <row r="296" spans="1:9">
      <c r="A296" s="31"/>
      <c r="B296" s="27"/>
      <c r="C296" s="55"/>
      <c r="D296" s="55"/>
      <c r="E296" s="31"/>
      <c r="F296" s="27"/>
      <c r="G296" s="27"/>
      <c r="H296" s="31"/>
      <c r="I296" s="31"/>
    </row>
    <row r="297" spans="1:9">
      <c r="A297" s="31"/>
      <c r="B297" s="27"/>
      <c r="C297" s="55"/>
      <c r="D297" s="55"/>
      <c r="E297" s="31"/>
      <c r="F297" s="27"/>
      <c r="G297" s="27"/>
      <c r="H297" s="31"/>
      <c r="I297" s="31"/>
    </row>
    <row r="298" spans="1:9">
      <c r="A298" s="31"/>
      <c r="B298" s="27"/>
      <c r="C298" s="55"/>
      <c r="D298" s="55"/>
      <c r="E298" s="31"/>
      <c r="F298" s="27"/>
      <c r="G298" s="27"/>
      <c r="H298" s="31"/>
      <c r="I298" s="31"/>
    </row>
    <row r="299" spans="1:9">
      <c r="A299" s="31"/>
      <c r="B299" s="27"/>
      <c r="C299" s="55"/>
      <c r="D299" s="55"/>
      <c r="E299" s="31"/>
      <c r="F299" s="27"/>
      <c r="G299" s="27"/>
      <c r="H299" s="31"/>
      <c r="I299" s="31"/>
    </row>
    <row r="300" spans="1:9">
      <c r="A300" s="31"/>
      <c r="B300" s="27"/>
      <c r="C300" s="55"/>
      <c r="D300" s="55"/>
      <c r="E300" s="31"/>
      <c r="F300" s="27"/>
      <c r="G300" s="27"/>
      <c r="H300" s="31"/>
      <c r="I300" s="31"/>
    </row>
    <row r="301" spans="1:9">
      <c r="A301" s="31"/>
      <c r="B301" s="27"/>
      <c r="C301" s="55"/>
      <c r="D301" s="55"/>
      <c r="E301" s="31"/>
      <c r="F301" s="27"/>
      <c r="G301" s="27"/>
      <c r="H301" s="31"/>
      <c r="I301" s="31"/>
    </row>
    <row r="302" spans="1:9">
      <c r="A302" s="31"/>
      <c r="B302" s="27"/>
      <c r="C302" s="55"/>
      <c r="D302" s="55"/>
      <c r="E302" s="31"/>
      <c r="F302" s="27"/>
      <c r="G302" s="27"/>
      <c r="H302" s="31"/>
      <c r="I302" s="31"/>
    </row>
    <row r="303" spans="1:9">
      <c r="A303" s="31"/>
      <c r="B303" s="27"/>
      <c r="C303" s="55"/>
      <c r="D303" s="55"/>
      <c r="E303" s="31"/>
      <c r="F303" s="27"/>
      <c r="G303" s="27"/>
      <c r="H303" s="31"/>
      <c r="I303" s="31"/>
    </row>
    <row r="304" spans="1:9">
      <c r="A304" s="31"/>
      <c r="B304" s="27"/>
      <c r="C304" s="55"/>
      <c r="D304" s="55"/>
      <c r="E304" s="31"/>
      <c r="F304" s="27"/>
      <c r="G304" s="27"/>
      <c r="H304" s="31"/>
      <c r="I304" s="31"/>
    </row>
    <row r="305" spans="1:9">
      <c r="A305" s="31"/>
      <c r="B305" s="27"/>
      <c r="C305" s="55"/>
      <c r="D305" s="55"/>
      <c r="E305" s="31"/>
      <c r="F305" s="27"/>
      <c r="G305" s="27"/>
      <c r="H305" s="31"/>
      <c r="I305" s="31"/>
    </row>
    <row r="306" spans="1:9">
      <c r="A306" s="31"/>
      <c r="B306" s="27"/>
      <c r="C306" s="55"/>
      <c r="D306" s="55"/>
      <c r="E306" s="31"/>
      <c r="F306" s="27"/>
      <c r="G306" s="27"/>
      <c r="H306" s="31"/>
      <c r="I306" s="31"/>
    </row>
    <row r="307" spans="1:9">
      <c r="A307" s="31"/>
      <c r="B307" s="27"/>
      <c r="C307" s="55"/>
      <c r="D307" s="55"/>
      <c r="E307" s="31"/>
      <c r="F307" s="27"/>
      <c r="G307" s="27"/>
      <c r="H307" s="31"/>
      <c r="I307" s="31"/>
    </row>
    <row r="308" spans="1:9">
      <c r="A308" s="31"/>
      <c r="B308" s="27"/>
      <c r="C308" s="55"/>
      <c r="D308" s="55"/>
      <c r="E308" s="31"/>
      <c r="F308" s="27"/>
      <c r="G308" s="27"/>
      <c r="H308" s="31"/>
      <c r="I308" s="31"/>
    </row>
    <row r="309" spans="1:9">
      <c r="A309" s="31"/>
      <c r="B309" s="27"/>
      <c r="C309" s="55"/>
      <c r="D309" s="55"/>
      <c r="E309" s="31"/>
      <c r="F309" s="27"/>
      <c r="G309" s="27"/>
      <c r="H309" s="31"/>
      <c r="I309" s="31"/>
    </row>
    <row r="310" spans="1:9">
      <c r="A310" s="31"/>
      <c r="B310" s="27"/>
      <c r="C310" s="55"/>
      <c r="D310" s="55"/>
      <c r="E310" s="31"/>
      <c r="F310" s="27"/>
      <c r="G310" s="27"/>
      <c r="H310" s="31"/>
      <c r="I310" s="31"/>
    </row>
    <row r="311" spans="1:9">
      <c r="A311" s="31"/>
      <c r="B311" s="27"/>
      <c r="C311" s="55"/>
      <c r="D311" s="55"/>
      <c r="E311" s="31"/>
      <c r="F311" s="27"/>
      <c r="G311" s="27"/>
      <c r="H311" s="31"/>
      <c r="I311" s="31"/>
    </row>
    <row r="312" spans="1:9">
      <c r="A312" s="31"/>
      <c r="B312" s="27"/>
      <c r="C312" s="55"/>
      <c r="D312" s="55"/>
      <c r="E312" s="31"/>
      <c r="F312" s="27"/>
      <c r="G312" s="27"/>
      <c r="H312" s="31"/>
      <c r="I312" s="31"/>
    </row>
    <row r="313" spans="1:9">
      <c r="A313" s="31"/>
      <c r="B313" s="27"/>
      <c r="C313" s="55"/>
      <c r="D313" s="55"/>
      <c r="E313" s="31"/>
      <c r="F313" s="27"/>
      <c r="G313" s="27"/>
      <c r="H313" s="31"/>
      <c r="I313" s="31"/>
    </row>
    <row r="314" spans="1:9">
      <c r="A314" s="31"/>
      <c r="B314" s="27"/>
      <c r="C314" s="55"/>
      <c r="D314" s="55"/>
      <c r="E314" s="31"/>
      <c r="F314" s="27"/>
      <c r="G314" s="27"/>
      <c r="H314" s="31"/>
      <c r="I314" s="31"/>
    </row>
    <row r="315" spans="1:9">
      <c r="A315" s="31"/>
      <c r="B315" s="27"/>
      <c r="C315" s="55"/>
      <c r="D315" s="55"/>
      <c r="E315" s="31"/>
      <c r="F315" s="27"/>
      <c r="G315" s="27"/>
      <c r="H315" s="31"/>
      <c r="I315" s="31"/>
    </row>
    <row r="316" spans="1:9">
      <c r="A316" s="31"/>
      <c r="B316" s="27"/>
      <c r="C316" s="55"/>
      <c r="D316" s="55"/>
      <c r="E316" s="31"/>
      <c r="F316" s="27"/>
      <c r="G316" s="27"/>
      <c r="H316" s="31"/>
      <c r="I316" s="31"/>
    </row>
    <row r="317" spans="1:9">
      <c r="A317" s="31"/>
      <c r="B317" s="27"/>
      <c r="C317" s="55"/>
      <c r="D317" s="55"/>
      <c r="E317" s="31"/>
      <c r="F317" s="27"/>
      <c r="G317" s="27"/>
      <c r="H317" s="31"/>
      <c r="I317" s="31"/>
    </row>
    <row r="318" spans="1:9">
      <c r="A318" s="31"/>
      <c r="B318" s="27"/>
      <c r="C318" s="55"/>
      <c r="D318" s="55"/>
      <c r="E318" s="31"/>
      <c r="F318" s="27"/>
      <c r="G318" s="27"/>
      <c r="H318" s="31"/>
      <c r="I318" s="31"/>
    </row>
    <row r="319" spans="1:9">
      <c r="A319" s="31"/>
      <c r="B319" s="27"/>
      <c r="C319" s="55"/>
      <c r="D319" s="55"/>
      <c r="E319" s="31"/>
      <c r="F319" s="27"/>
      <c r="G319" s="27"/>
      <c r="H319" s="31"/>
      <c r="I319" s="31"/>
    </row>
    <row r="320" spans="1:9">
      <c r="A320" s="31"/>
      <c r="B320" s="27"/>
      <c r="C320" s="55"/>
      <c r="D320" s="55"/>
      <c r="E320" s="31"/>
      <c r="F320" s="27"/>
      <c r="G320" s="27"/>
      <c r="H320" s="31"/>
      <c r="I320" s="31"/>
    </row>
    <row r="321" spans="1:9">
      <c r="A321" s="31"/>
      <c r="B321" s="27"/>
      <c r="C321" s="55"/>
      <c r="D321" s="55"/>
      <c r="E321" s="31"/>
      <c r="F321" s="27"/>
      <c r="G321" s="27"/>
      <c r="H321" s="31"/>
      <c r="I321" s="31"/>
    </row>
    <row r="322" spans="1:9">
      <c r="A322" s="31"/>
      <c r="B322" s="27"/>
      <c r="C322" s="55"/>
      <c r="D322" s="55"/>
      <c r="E322" s="31"/>
      <c r="F322" s="27"/>
      <c r="G322" s="27"/>
      <c r="H322" s="31"/>
      <c r="I322" s="31"/>
    </row>
    <row r="323" spans="1:9">
      <c r="A323" s="31"/>
      <c r="B323" s="27"/>
      <c r="C323" s="55"/>
      <c r="D323" s="55"/>
      <c r="E323" s="31"/>
      <c r="F323" s="27"/>
      <c r="G323" s="27"/>
      <c r="H323" s="31"/>
      <c r="I323" s="31"/>
    </row>
    <row r="324" spans="1:9">
      <c r="A324" s="31"/>
      <c r="B324" s="27"/>
      <c r="C324" s="55"/>
      <c r="D324" s="55"/>
      <c r="E324" s="31"/>
      <c r="F324" s="27"/>
      <c r="G324" s="27"/>
      <c r="H324" s="31"/>
      <c r="I324" s="31"/>
    </row>
    <row r="325" spans="1:9">
      <c r="A325" s="31"/>
      <c r="B325" s="27"/>
      <c r="C325" s="55"/>
      <c r="D325" s="55"/>
      <c r="E325" s="31"/>
      <c r="F325" s="27"/>
      <c r="G325" s="27"/>
      <c r="H325" s="31"/>
      <c r="I325" s="31"/>
    </row>
    <row r="326" spans="1:9">
      <c r="A326" s="31"/>
      <c r="B326" s="27"/>
      <c r="C326" s="55"/>
      <c r="D326" s="55"/>
      <c r="E326" s="31"/>
      <c r="F326" s="27"/>
      <c r="G326" s="27"/>
      <c r="H326" s="31"/>
      <c r="I326" s="31"/>
    </row>
    <row r="327" spans="1:9">
      <c r="A327" s="31"/>
      <c r="B327" s="27"/>
      <c r="C327" s="55"/>
      <c r="D327" s="55"/>
      <c r="E327" s="31"/>
      <c r="F327" s="27"/>
      <c r="G327" s="27"/>
      <c r="H327" s="31"/>
      <c r="I327" s="31"/>
    </row>
    <row r="328" spans="1:9">
      <c r="A328" s="31"/>
      <c r="B328" s="27"/>
      <c r="C328" s="55"/>
      <c r="D328" s="55"/>
      <c r="E328" s="31"/>
      <c r="F328" s="27"/>
      <c r="G328" s="27"/>
      <c r="H328" s="31"/>
      <c r="I328" s="31"/>
    </row>
    <row r="329" spans="1:9">
      <c r="A329" s="31"/>
      <c r="B329" s="27"/>
      <c r="C329" s="55"/>
      <c r="D329" s="55"/>
      <c r="E329" s="31"/>
      <c r="F329" s="27"/>
      <c r="G329" s="27"/>
      <c r="H329" s="31"/>
      <c r="I329" s="31"/>
    </row>
    <row r="330" spans="1:9">
      <c r="A330" s="31"/>
      <c r="B330" s="27"/>
      <c r="C330" s="55"/>
      <c r="D330" s="55"/>
      <c r="E330" s="31"/>
      <c r="F330" s="27"/>
      <c r="G330" s="27"/>
      <c r="H330" s="31"/>
      <c r="I330" s="31"/>
    </row>
    <row r="331" spans="1:9">
      <c r="A331" s="31"/>
      <c r="B331" s="27"/>
      <c r="C331" s="55"/>
      <c r="D331" s="55"/>
      <c r="E331" s="31"/>
      <c r="F331" s="27"/>
      <c r="G331" s="27"/>
      <c r="H331" s="31"/>
      <c r="I331" s="31"/>
    </row>
    <row r="332" spans="1:9">
      <c r="A332" s="31"/>
      <c r="B332" s="27"/>
      <c r="C332" s="55"/>
      <c r="D332" s="55"/>
      <c r="E332" s="31"/>
      <c r="F332" s="27"/>
      <c r="G332" s="27"/>
      <c r="H332" s="31"/>
      <c r="I332" s="31"/>
    </row>
    <row r="333" spans="1:9">
      <c r="A333" s="31"/>
      <c r="B333" s="27"/>
      <c r="C333" s="55"/>
      <c r="D333" s="55"/>
      <c r="E333" s="31"/>
      <c r="F333" s="27"/>
      <c r="G333" s="27"/>
      <c r="H333" s="31"/>
      <c r="I333" s="31"/>
    </row>
    <row r="334" spans="1:9">
      <c r="A334" s="31"/>
      <c r="B334" s="27"/>
      <c r="C334" s="55"/>
      <c r="D334" s="55"/>
      <c r="E334" s="31"/>
      <c r="F334" s="27"/>
      <c r="G334" s="27"/>
      <c r="H334" s="31"/>
      <c r="I334" s="31"/>
    </row>
    <row r="335" spans="1:9">
      <c r="A335" s="31"/>
      <c r="B335" s="27"/>
      <c r="C335" s="55"/>
      <c r="D335" s="55"/>
      <c r="E335" s="31"/>
      <c r="F335" s="27"/>
      <c r="G335" s="27"/>
      <c r="H335" s="31"/>
      <c r="I335" s="31"/>
    </row>
    <row r="336" spans="1:9">
      <c r="A336" s="31"/>
      <c r="B336" s="27"/>
      <c r="C336" s="55"/>
      <c r="D336" s="55"/>
      <c r="E336" s="31"/>
      <c r="F336" s="27"/>
      <c r="G336" s="27"/>
      <c r="H336" s="31"/>
      <c r="I336" s="31"/>
    </row>
    <row r="337" spans="1:9">
      <c r="A337" s="31"/>
      <c r="B337" s="27"/>
      <c r="C337" s="55"/>
      <c r="D337" s="55"/>
      <c r="E337" s="31"/>
      <c r="F337" s="27"/>
      <c r="G337" s="27"/>
      <c r="H337" s="31"/>
      <c r="I337" s="31"/>
    </row>
    <row r="338" spans="1:9">
      <c r="A338" s="31"/>
      <c r="B338" s="27"/>
      <c r="C338" s="55"/>
      <c r="D338" s="55"/>
      <c r="E338" s="31"/>
      <c r="F338" s="27"/>
      <c r="G338" s="27"/>
      <c r="H338" s="31"/>
      <c r="I338" s="31"/>
    </row>
    <row r="339" spans="1:9">
      <c r="A339" s="31"/>
      <c r="B339" s="27"/>
      <c r="C339" s="55"/>
      <c r="D339" s="55"/>
      <c r="E339" s="31"/>
      <c r="F339" s="27"/>
      <c r="G339" s="27"/>
      <c r="H339" s="31"/>
      <c r="I339" s="31"/>
    </row>
    <row r="340" spans="1:9">
      <c r="A340" s="31"/>
      <c r="B340" s="27"/>
      <c r="C340" s="55"/>
      <c r="D340" s="55"/>
      <c r="E340" s="31"/>
      <c r="F340" s="27"/>
      <c r="G340" s="27"/>
      <c r="H340" s="31"/>
      <c r="I340" s="31"/>
    </row>
    <row r="341" spans="1:9">
      <c r="A341" s="31"/>
      <c r="B341" s="27"/>
      <c r="C341" s="55"/>
      <c r="D341" s="55"/>
      <c r="E341" s="31"/>
      <c r="F341" s="27"/>
      <c r="G341" s="27"/>
      <c r="H341" s="31"/>
      <c r="I341" s="31"/>
    </row>
    <row r="342" spans="1:9">
      <c r="A342" s="31"/>
      <c r="B342" s="27"/>
      <c r="C342" s="55"/>
      <c r="D342" s="55"/>
      <c r="E342" s="31"/>
      <c r="F342" s="27"/>
      <c r="G342" s="27"/>
      <c r="H342" s="31"/>
      <c r="I342" s="31"/>
    </row>
    <row r="343" spans="1:9">
      <c r="A343" s="31"/>
      <c r="B343" s="27"/>
      <c r="C343" s="55"/>
      <c r="D343" s="55"/>
      <c r="E343" s="31"/>
      <c r="F343" s="27"/>
      <c r="G343" s="27"/>
      <c r="H343" s="31"/>
      <c r="I343" s="31"/>
    </row>
    <row r="344" spans="1:9">
      <c r="A344" s="31"/>
      <c r="B344" s="27"/>
      <c r="C344" s="55"/>
      <c r="D344" s="55"/>
      <c r="E344" s="31"/>
      <c r="F344" s="27"/>
      <c r="G344" s="27"/>
      <c r="H344" s="31"/>
      <c r="I344" s="31"/>
    </row>
    <row r="345" spans="1:9">
      <c r="A345" s="31"/>
      <c r="B345" s="27"/>
      <c r="C345" s="55"/>
      <c r="D345" s="55"/>
      <c r="E345" s="31"/>
      <c r="F345" s="27"/>
      <c r="G345" s="27"/>
      <c r="H345" s="31"/>
      <c r="I345" s="31"/>
    </row>
    <row r="346" spans="1:9">
      <c r="A346" s="31"/>
      <c r="B346" s="27"/>
      <c r="C346" s="55"/>
      <c r="D346" s="55"/>
      <c r="E346" s="31"/>
      <c r="F346" s="27"/>
      <c r="G346" s="27"/>
      <c r="H346" s="31"/>
      <c r="I346" s="31"/>
    </row>
    <row r="347" spans="1:9">
      <c r="A347" s="31"/>
      <c r="B347" s="27"/>
      <c r="C347" s="55"/>
      <c r="D347" s="55"/>
      <c r="E347" s="31"/>
      <c r="F347" s="27"/>
      <c r="G347" s="27"/>
      <c r="H347" s="31"/>
      <c r="I347" s="31"/>
    </row>
    <row r="348" spans="1:9">
      <c r="A348" s="31"/>
      <c r="B348" s="27"/>
      <c r="C348" s="55"/>
      <c r="D348" s="55"/>
      <c r="E348" s="31"/>
      <c r="F348" s="27"/>
      <c r="G348" s="27"/>
      <c r="H348" s="31"/>
      <c r="I348" s="31"/>
    </row>
    <row r="349" spans="1:9">
      <c r="A349" s="31"/>
      <c r="B349" s="27"/>
      <c r="C349" s="55"/>
      <c r="D349" s="55"/>
      <c r="E349" s="31"/>
      <c r="F349" s="27"/>
      <c r="G349" s="27"/>
      <c r="H349" s="31"/>
      <c r="I349" s="31"/>
    </row>
    <row r="350" spans="1:9">
      <c r="A350" s="31"/>
      <c r="B350" s="27"/>
      <c r="C350" s="55"/>
      <c r="D350" s="55"/>
      <c r="E350" s="31"/>
      <c r="F350" s="27"/>
      <c r="G350" s="27"/>
      <c r="H350" s="31"/>
      <c r="I350" s="31"/>
    </row>
    <row r="351" spans="1:9">
      <c r="A351" s="31"/>
      <c r="B351" s="27"/>
      <c r="C351" s="55"/>
      <c r="D351" s="55"/>
      <c r="E351" s="31"/>
      <c r="F351" s="27"/>
      <c r="G351" s="27"/>
      <c r="H351" s="31"/>
      <c r="I351" s="31"/>
    </row>
    <row r="352" spans="1:9">
      <c r="A352" s="31"/>
      <c r="B352" s="27"/>
      <c r="C352" s="55"/>
      <c r="D352" s="55"/>
      <c r="E352" s="31"/>
      <c r="F352" s="27"/>
      <c r="G352" s="27"/>
      <c r="H352" s="31"/>
      <c r="I352" s="31"/>
    </row>
    <row r="353" spans="1:9">
      <c r="A353" s="31"/>
      <c r="B353" s="27"/>
      <c r="C353" s="55"/>
      <c r="D353" s="55"/>
      <c r="E353" s="31"/>
      <c r="F353" s="27"/>
      <c r="G353" s="27"/>
      <c r="H353" s="31"/>
      <c r="I353" s="31"/>
    </row>
    <row r="354" spans="1:9">
      <c r="A354" s="31"/>
      <c r="B354" s="27"/>
      <c r="C354" s="55"/>
      <c r="D354" s="55"/>
      <c r="E354" s="31"/>
      <c r="F354" s="27"/>
      <c r="G354" s="27"/>
      <c r="H354" s="31"/>
      <c r="I354" s="31"/>
    </row>
    <row r="355" spans="1:9">
      <c r="A355" s="31"/>
      <c r="B355" s="27"/>
      <c r="C355" s="55"/>
      <c r="D355" s="55"/>
      <c r="E355" s="31"/>
      <c r="F355" s="27"/>
      <c r="G355" s="27"/>
      <c r="H355" s="31"/>
      <c r="I355" s="31"/>
    </row>
    <row r="356" spans="1:9">
      <c r="A356" s="31"/>
      <c r="B356" s="27"/>
      <c r="C356" s="55"/>
      <c r="D356" s="55"/>
      <c r="E356" s="31"/>
      <c r="F356" s="27"/>
      <c r="G356" s="27"/>
      <c r="H356" s="31"/>
      <c r="I356" s="31"/>
    </row>
    <row r="357" spans="1:9">
      <c r="A357" s="31"/>
      <c r="B357" s="27"/>
      <c r="C357" s="55"/>
      <c r="D357" s="55"/>
      <c r="E357" s="31"/>
      <c r="F357" s="27"/>
      <c r="G357" s="27"/>
      <c r="H357" s="31"/>
      <c r="I357" s="31"/>
    </row>
    <row r="358" spans="1:9">
      <c r="A358" s="31"/>
      <c r="B358" s="27"/>
      <c r="C358" s="55"/>
      <c r="D358" s="55"/>
      <c r="E358" s="31"/>
      <c r="F358" s="27"/>
      <c r="G358" s="27"/>
      <c r="H358" s="31"/>
      <c r="I358" s="31"/>
    </row>
    <row r="359" spans="1:9">
      <c r="A359" s="31"/>
      <c r="B359" s="27"/>
      <c r="C359" s="55"/>
      <c r="D359" s="55"/>
      <c r="E359" s="31"/>
      <c r="F359" s="27"/>
      <c r="G359" s="27"/>
      <c r="H359" s="31"/>
      <c r="I359" s="31"/>
    </row>
    <row r="360" spans="1:9">
      <c r="A360" s="31"/>
      <c r="B360" s="27"/>
      <c r="C360" s="55"/>
      <c r="D360" s="55"/>
      <c r="E360" s="31"/>
      <c r="F360" s="27"/>
      <c r="G360" s="27"/>
      <c r="H360" s="31"/>
      <c r="I360" s="31"/>
    </row>
    <row r="361" spans="1:9">
      <c r="A361" s="31"/>
      <c r="B361" s="27"/>
      <c r="C361" s="55"/>
      <c r="D361" s="55"/>
      <c r="E361" s="31"/>
      <c r="F361" s="27"/>
      <c r="G361" s="27"/>
      <c r="H361" s="31"/>
      <c r="I361" s="31"/>
    </row>
    <row r="362" spans="1:9">
      <c r="A362" s="31"/>
      <c r="B362" s="27"/>
      <c r="C362" s="55"/>
      <c r="D362" s="55"/>
      <c r="E362" s="31"/>
      <c r="F362" s="27"/>
      <c r="G362" s="27"/>
      <c r="H362" s="31"/>
      <c r="I362" s="31"/>
    </row>
    <row r="363" spans="1:9">
      <c r="A363" s="31"/>
      <c r="B363" s="27"/>
      <c r="C363" s="55"/>
      <c r="D363" s="55"/>
      <c r="E363" s="31"/>
      <c r="F363" s="27"/>
      <c r="G363" s="27"/>
      <c r="H363" s="31"/>
      <c r="I363" s="31"/>
    </row>
    <row r="364" spans="1:9">
      <c r="A364" s="31"/>
      <c r="B364" s="27"/>
      <c r="C364" s="55"/>
      <c r="D364" s="55"/>
      <c r="E364" s="31"/>
      <c r="F364" s="27"/>
      <c r="G364" s="27"/>
      <c r="H364" s="31"/>
      <c r="I364" s="31"/>
    </row>
    <row r="365" spans="1:9">
      <c r="A365" s="31"/>
      <c r="B365" s="27"/>
      <c r="C365" s="55"/>
      <c r="D365" s="55"/>
      <c r="E365" s="31"/>
      <c r="F365" s="27"/>
      <c r="G365" s="27"/>
      <c r="H365" s="31"/>
      <c r="I365" s="31"/>
    </row>
    <row r="366" spans="1:9">
      <c r="A366" s="31"/>
      <c r="B366" s="27"/>
      <c r="C366" s="55"/>
      <c r="D366" s="55"/>
      <c r="E366" s="31"/>
      <c r="F366" s="27"/>
      <c r="G366" s="27"/>
      <c r="H366" s="31"/>
      <c r="I366" s="31"/>
    </row>
    <row r="367" spans="1:9">
      <c r="A367" s="31"/>
      <c r="B367" s="27"/>
      <c r="C367" s="55"/>
      <c r="D367" s="55"/>
      <c r="E367" s="31"/>
      <c r="F367" s="27"/>
      <c r="G367" s="27"/>
      <c r="H367" s="31"/>
      <c r="I367" s="31"/>
    </row>
    <row r="368" spans="1:9">
      <c r="A368" s="31"/>
      <c r="B368" s="27"/>
      <c r="C368" s="55"/>
      <c r="D368" s="55"/>
      <c r="E368" s="31"/>
      <c r="F368" s="27"/>
      <c r="G368" s="27"/>
      <c r="H368" s="31"/>
      <c r="I368" s="31"/>
    </row>
    <row r="369" spans="1:9">
      <c r="A369" s="31"/>
      <c r="B369" s="27"/>
      <c r="C369" s="55"/>
      <c r="D369" s="55"/>
      <c r="E369" s="31"/>
      <c r="F369" s="27"/>
      <c r="G369" s="27"/>
      <c r="H369" s="31"/>
      <c r="I369" s="31"/>
    </row>
    <row r="370" spans="1:9">
      <c r="A370" s="31"/>
      <c r="B370" s="27"/>
      <c r="C370" s="55"/>
      <c r="D370" s="55"/>
      <c r="E370" s="31"/>
      <c r="F370" s="27"/>
      <c r="G370" s="27"/>
      <c r="H370" s="31"/>
      <c r="I370" s="31"/>
    </row>
    <row r="371" spans="1:9">
      <c r="A371" s="31"/>
      <c r="B371" s="27"/>
      <c r="C371" s="55"/>
      <c r="D371" s="55"/>
      <c r="E371" s="31"/>
      <c r="F371" s="27"/>
      <c r="G371" s="27"/>
      <c r="H371" s="31"/>
      <c r="I371" s="31"/>
    </row>
    <row r="372" spans="1:9">
      <c r="A372" s="31"/>
      <c r="B372" s="27"/>
      <c r="C372" s="55"/>
      <c r="D372" s="55"/>
      <c r="E372" s="31"/>
      <c r="F372" s="27"/>
      <c r="G372" s="27"/>
      <c r="H372" s="31"/>
      <c r="I372" s="31"/>
    </row>
    <row r="373" spans="1:9">
      <c r="A373" s="31"/>
      <c r="B373" s="27"/>
      <c r="C373" s="55"/>
      <c r="D373" s="55"/>
      <c r="E373" s="31"/>
      <c r="F373" s="27"/>
      <c r="G373" s="27"/>
      <c r="H373" s="31"/>
      <c r="I373" s="31"/>
    </row>
    <row r="374" spans="1:9">
      <c r="A374" s="31"/>
      <c r="B374" s="27"/>
      <c r="C374" s="55"/>
      <c r="D374" s="55"/>
      <c r="E374" s="31"/>
      <c r="F374" s="27"/>
      <c r="G374" s="27"/>
      <c r="H374" s="31"/>
      <c r="I374" s="31"/>
    </row>
    <row r="375" spans="1:9">
      <c r="A375" s="31"/>
      <c r="B375" s="27"/>
      <c r="C375" s="55"/>
      <c r="D375" s="55"/>
      <c r="E375" s="31"/>
      <c r="F375" s="27"/>
      <c r="G375" s="27"/>
      <c r="H375" s="31"/>
      <c r="I375" s="31"/>
    </row>
    <row r="376" spans="1:9">
      <c r="A376" s="31"/>
      <c r="B376" s="27"/>
      <c r="C376" s="55"/>
      <c r="D376" s="55"/>
      <c r="E376" s="31"/>
      <c r="F376" s="27"/>
      <c r="G376" s="27"/>
      <c r="H376" s="31"/>
      <c r="I376" s="31"/>
    </row>
    <row r="377" spans="1:9">
      <c r="A377" s="31"/>
      <c r="B377" s="27"/>
      <c r="C377" s="55"/>
      <c r="D377" s="55"/>
      <c r="E377" s="31"/>
      <c r="F377" s="27"/>
      <c r="G377" s="27"/>
      <c r="H377" s="31"/>
      <c r="I377" s="31"/>
    </row>
    <row r="378" spans="1:9">
      <c r="A378" s="31"/>
      <c r="B378" s="27"/>
      <c r="C378" s="55"/>
      <c r="D378" s="55"/>
      <c r="E378" s="31"/>
      <c r="F378" s="27"/>
      <c r="G378" s="27"/>
      <c r="H378" s="31"/>
      <c r="I378" s="31"/>
    </row>
    <row r="379" spans="1:9">
      <c r="A379" s="31"/>
      <c r="B379" s="27"/>
      <c r="C379" s="55"/>
      <c r="D379" s="55"/>
      <c r="E379" s="31"/>
      <c r="F379" s="27"/>
      <c r="G379" s="27"/>
      <c r="H379" s="31"/>
      <c r="I379" s="31"/>
    </row>
    <row r="380" spans="1:9">
      <c r="A380" s="31"/>
      <c r="B380" s="27"/>
      <c r="C380" s="55"/>
      <c r="D380" s="55"/>
      <c r="E380" s="31"/>
      <c r="F380" s="27"/>
      <c r="G380" s="27"/>
      <c r="H380" s="31"/>
      <c r="I380" s="31"/>
    </row>
    <row r="381" spans="1:9">
      <c r="A381" s="31"/>
      <c r="B381" s="27"/>
      <c r="C381" s="55"/>
      <c r="D381" s="55"/>
      <c r="E381" s="31"/>
      <c r="F381" s="27"/>
      <c r="G381" s="27"/>
      <c r="H381" s="31"/>
      <c r="I381" s="31"/>
    </row>
    <row r="382" spans="1:9">
      <c r="A382" s="31"/>
      <c r="B382" s="27"/>
      <c r="C382" s="55"/>
      <c r="D382" s="55"/>
      <c r="E382" s="31"/>
      <c r="F382" s="27"/>
      <c r="G382" s="27"/>
      <c r="H382" s="31"/>
      <c r="I382" s="31"/>
    </row>
    <row r="383" spans="1:9">
      <c r="A383" s="31"/>
      <c r="B383" s="27"/>
      <c r="C383" s="55"/>
      <c r="D383" s="55"/>
      <c r="E383" s="31"/>
      <c r="F383" s="27"/>
      <c r="G383" s="27"/>
      <c r="H383" s="31"/>
      <c r="I383" s="31"/>
    </row>
    <row r="384" spans="1:9">
      <c r="A384" s="31"/>
      <c r="B384" s="27"/>
      <c r="C384" s="55"/>
      <c r="D384" s="55"/>
      <c r="E384" s="31"/>
      <c r="F384" s="27"/>
      <c r="G384" s="27"/>
      <c r="H384" s="31"/>
      <c r="I384" s="31"/>
    </row>
    <row r="385" spans="1:9">
      <c r="A385" s="31"/>
      <c r="B385" s="27"/>
      <c r="C385" s="55"/>
      <c r="D385" s="55"/>
      <c r="E385" s="31"/>
      <c r="F385" s="27"/>
      <c r="G385" s="27"/>
      <c r="H385" s="31"/>
      <c r="I385" s="31"/>
    </row>
    <row r="386" spans="1:9">
      <c r="A386" s="31"/>
      <c r="B386" s="27"/>
      <c r="C386" s="55"/>
      <c r="D386" s="55"/>
      <c r="E386" s="31"/>
      <c r="F386" s="27"/>
      <c r="G386" s="27"/>
      <c r="H386" s="31"/>
      <c r="I386" s="31"/>
    </row>
    <row r="387" spans="1:9">
      <c r="A387" s="31"/>
      <c r="B387" s="27"/>
      <c r="C387" s="55"/>
      <c r="D387" s="55"/>
      <c r="E387" s="31"/>
      <c r="F387" s="27"/>
      <c r="G387" s="27"/>
      <c r="H387" s="31"/>
      <c r="I387" s="31"/>
    </row>
    <row r="388" spans="1:9">
      <c r="A388" s="31"/>
      <c r="B388" s="27"/>
      <c r="C388" s="55"/>
      <c r="D388" s="55"/>
      <c r="E388" s="31"/>
      <c r="F388" s="27"/>
      <c r="G388" s="27"/>
      <c r="H388" s="31"/>
      <c r="I388" s="31"/>
    </row>
    <row r="389" spans="1:9">
      <c r="A389" s="31"/>
      <c r="B389" s="27"/>
      <c r="C389" s="55"/>
      <c r="D389" s="55"/>
      <c r="E389" s="31"/>
      <c r="F389" s="27"/>
      <c r="G389" s="27"/>
      <c r="H389" s="31"/>
      <c r="I389" s="31"/>
    </row>
    <row r="390" spans="1:9">
      <c r="A390" s="31"/>
      <c r="B390" s="27"/>
      <c r="C390" s="55"/>
      <c r="D390" s="55"/>
      <c r="E390" s="31"/>
      <c r="F390" s="27"/>
      <c r="G390" s="27"/>
      <c r="H390" s="31"/>
      <c r="I390" s="31"/>
    </row>
    <row r="391" spans="1:9">
      <c r="A391" s="31"/>
      <c r="B391" s="27"/>
      <c r="C391" s="55"/>
      <c r="D391" s="55"/>
      <c r="E391" s="31"/>
      <c r="F391" s="27"/>
      <c r="G391" s="27"/>
      <c r="H391" s="31"/>
      <c r="I391" s="31"/>
    </row>
    <row r="392" spans="1:9">
      <c r="A392" s="31"/>
      <c r="B392" s="27"/>
      <c r="C392" s="55"/>
      <c r="D392" s="55"/>
      <c r="E392" s="31"/>
      <c r="F392" s="27"/>
      <c r="G392" s="27"/>
      <c r="H392" s="31"/>
      <c r="I392" s="31"/>
    </row>
    <row r="393" spans="1:9">
      <c r="A393" s="31"/>
      <c r="B393" s="27"/>
      <c r="C393" s="55"/>
      <c r="D393" s="55"/>
      <c r="E393" s="31"/>
      <c r="F393" s="27"/>
      <c r="G393" s="27"/>
      <c r="H393" s="31"/>
      <c r="I393" s="31"/>
    </row>
    <row r="394" spans="1:9">
      <c r="A394" s="31"/>
      <c r="B394" s="27"/>
      <c r="C394" s="55"/>
      <c r="D394" s="55"/>
      <c r="E394" s="31"/>
      <c r="F394" s="27"/>
      <c r="G394" s="27"/>
      <c r="H394" s="31"/>
      <c r="I394" s="31"/>
    </row>
    <row r="395" spans="1:9">
      <c r="A395" s="31"/>
      <c r="B395" s="27"/>
      <c r="C395" s="55"/>
      <c r="D395" s="55"/>
      <c r="E395" s="31"/>
      <c r="F395" s="27"/>
      <c r="G395" s="27"/>
      <c r="H395" s="31"/>
      <c r="I395" s="31"/>
    </row>
    <row r="396" spans="1:9">
      <c r="A396" s="31"/>
      <c r="B396" s="27"/>
      <c r="C396" s="55"/>
      <c r="D396" s="55"/>
      <c r="E396" s="31"/>
      <c r="F396" s="27"/>
      <c r="G396" s="27"/>
      <c r="H396" s="31"/>
      <c r="I396" s="31"/>
    </row>
    <row r="397" spans="1:9">
      <c r="A397" s="31"/>
      <c r="B397" s="27"/>
      <c r="C397" s="55"/>
      <c r="D397" s="55"/>
      <c r="E397" s="31"/>
      <c r="F397" s="27"/>
      <c r="G397" s="27"/>
      <c r="H397" s="31"/>
      <c r="I397" s="31"/>
    </row>
    <row r="398" spans="1:9">
      <c r="A398" s="31"/>
      <c r="B398" s="27"/>
      <c r="C398" s="55"/>
      <c r="D398" s="55"/>
      <c r="E398" s="31"/>
      <c r="F398" s="27"/>
      <c r="G398" s="27"/>
      <c r="H398" s="31"/>
      <c r="I398" s="31"/>
    </row>
    <row r="399" spans="1:9">
      <c r="A399" s="31"/>
      <c r="B399" s="27"/>
      <c r="C399" s="55"/>
      <c r="D399" s="55"/>
      <c r="E399" s="31"/>
      <c r="F399" s="27"/>
      <c r="G399" s="27"/>
      <c r="H399" s="31"/>
      <c r="I399" s="31"/>
    </row>
    <row r="400" spans="1:9">
      <c r="A400" s="31"/>
      <c r="B400" s="27"/>
      <c r="C400" s="55"/>
      <c r="D400" s="55"/>
      <c r="E400" s="31"/>
      <c r="F400" s="27"/>
      <c r="G400" s="27"/>
      <c r="H400" s="31"/>
      <c r="I400" s="31"/>
    </row>
    <row r="401" spans="1:9">
      <c r="A401" s="31"/>
      <c r="B401" s="27"/>
      <c r="C401" s="55"/>
      <c r="D401" s="55"/>
      <c r="E401" s="31"/>
      <c r="F401" s="27"/>
      <c r="G401" s="27"/>
      <c r="H401" s="31"/>
      <c r="I401" s="31"/>
    </row>
    <row r="402" spans="1:9">
      <c r="A402" s="31"/>
      <c r="B402" s="27"/>
      <c r="C402" s="55"/>
      <c r="D402" s="55"/>
      <c r="E402" s="31"/>
      <c r="F402" s="27"/>
      <c r="G402" s="27"/>
      <c r="H402" s="31"/>
      <c r="I402" s="31"/>
    </row>
    <row r="403" spans="1:9">
      <c r="A403" s="31"/>
      <c r="B403" s="27"/>
      <c r="C403" s="55"/>
      <c r="D403" s="55"/>
      <c r="E403" s="31"/>
      <c r="F403" s="27"/>
      <c r="G403" s="27"/>
      <c r="H403" s="31"/>
      <c r="I403" s="31"/>
    </row>
    <row r="404" spans="1:9">
      <c r="A404" s="31"/>
      <c r="B404" s="27"/>
      <c r="C404" s="55"/>
      <c r="D404" s="55"/>
      <c r="E404" s="31"/>
      <c r="F404" s="27"/>
      <c r="G404" s="27"/>
      <c r="H404" s="31"/>
      <c r="I404" s="31"/>
    </row>
    <row r="405" spans="1:9">
      <c r="A405" s="31"/>
      <c r="B405" s="27"/>
      <c r="C405" s="55"/>
      <c r="D405" s="55"/>
      <c r="E405" s="31"/>
      <c r="F405" s="27"/>
      <c r="G405" s="27"/>
      <c r="H405" s="31"/>
      <c r="I405" s="31"/>
    </row>
    <row r="406" spans="1:9">
      <c r="A406" s="31"/>
      <c r="B406" s="27"/>
      <c r="C406" s="55"/>
      <c r="D406" s="55"/>
      <c r="E406" s="31"/>
      <c r="F406" s="27"/>
      <c r="G406" s="27"/>
      <c r="H406" s="31"/>
      <c r="I406" s="31"/>
    </row>
    <row r="407" spans="1:9">
      <c r="A407" s="31"/>
      <c r="B407" s="27"/>
      <c r="C407" s="55"/>
      <c r="D407" s="55"/>
      <c r="E407" s="31"/>
      <c r="F407" s="27"/>
      <c r="G407" s="27"/>
      <c r="H407" s="31"/>
      <c r="I407" s="31"/>
    </row>
    <row r="408" spans="1:9">
      <c r="A408" s="31"/>
      <c r="B408" s="27"/>
      <c r="C408" s="55"/>
      <c r="D408" s="55"/>
      <c r="E408" s="31"/>
      <c r="F408" s="27"/>
      <c r="G408" s="27"/>
      <c r="H408" s="31"/>
      <c r="I408" s="31"/>
    </row>
    <row r="409" spans="1:9">
      <c r="A409" s="31"/>
      <c r="B409" s="27"/>
      <c r="C409" s="55"/>
      <c r="D409" s="55"/>
      <c r="E409" s="31"/>
      <c r="F409" s="27"/>
      <c r="G409" s="27"/>
      <c r="H409" s="31"/>
      <c r="I409" s="31"/>
    </row>
    <row r="410" spans="1:9">
      <c r="A410" s="31"/>
      <c r="B410" s="27"/>
      <c r="C410" s="55"/>
      <c r="D410" s="55"/>
      <c r="E410" s="31"/>
      <c r="F410" s="27"/>
      <c r="G410" s="27"/>
      <c r="H410" s="31"/>
      <c r="I410" s="31"/>
    </row>
    <row r="411" spans="1:9">
      <c r="A411" s="31"/>
      <c r="B411" s="27"/>
      <c r="C411" s="55"/>
      <c r="D411" s="55"/>
      <c r="E411" s="31"/>
      <c r="F411" s="27"/>
      <c r="G411" s="27"/>
      <c r="H411" s="31"/>
      <c r="I411" s="31"/>
    </row>
    <row r="412" spans="1:9">
      <c r="A412" s="31"/>
      <c r="B412" s="27"/>
      <c r="C412" s="55"/>
      <c r="D412" s="55"/>
      <c r="E412" s="31"/>
      <c r="F412" s="27"/>
      <c r="G412" s="27"/>
      <c r="H412" s="31"/>
      <c r="I412" s="31"/>
    </row>
    <row r="413" spans="1:9">
      <c r="A413" s="31"/>
      <c r="B413" s="27"/>
      <c r="C413" s="55"/>
      <c r="D413" s="55"/>
      <c r="E413" s="31"/>
      <c r="F413" s="27"/>
      <c r="G413" s="27"/>
      <c r="H413" s="31"/>
      <c r="I413" s="31"/>
    </row>
    <row r="414" spans="1:9">
      <c r="A414" s="31"/>
      <c r="B414" s="27"/>
      <c r="C414" s="55"/>
      <c r="D414" s="55"/>
      <c r="E414" s="31"/>
      <c r="F414" s="27"/>
      <c r="G414" s="27"/>
      <c r="H414" s="31"/>
      <c r="I414" s="31"/>
    </row>
    <row r="415" spans="1:9">
      <c r="A415" s="31"/>
      <c r="B415" s="27"/>
      <c r="C415" s="55"/>
      <c r="D415" s="55"/>
      <c r="E415" s="31"/>
      <c r="F415" s="27"/>
      <c r="G415" s="27"/>
      <c r="H415" s="31"/>
      <c r="I415" s="31"/>
    </row>
    <row r="416" spans="1:9">
      <c r="A416" s="31"/>
      <c r="B416" s="27"/>
      <c r="C416" s="55"/>
      <c r="D416" s="55"/>
      <c r="E416" s="31"/>
      <c r="F416" s="27"/>
      <c r="G416" s="27"/>
      <c r="H416" s="31"/>
      <c r="I416" s="31"/>
    </row>
    <row r="417" spans="1:9">
      <c r="A417" s="31"/>
      <c r="B417" s="27"/>
      <c r="C417" s="55"/>
      <c r="D417" s="55"/>
      <c r="E417" s="31"/>
      <c r="F417" s="27"/>
      <c r="G417" s="27"/>
      <c r="H417" s="31"/>
      <c r="I417" s="31"/>
    </row>
    <row r="418" spans="1:9">
      <c r="A418" s="31"/>
      <c r="B418" s="27"/>
      <c r="C418" s="55"/>
      <c r="D418" s="55"/>
      <c r="E418" s="31"/>
      <c r="F418" s="27"/>
      <c r="G418" s="27"/>
      <c r="H418" s="31"/>
      <c r="I418" s="31"/>
    </row>
    <row r="419" spans="1:9">
      <c r="A419" s="31"/>
      <c r="B419" s="27"/>
      <c r="C419" s="55"/>
      <c r="D419" s="55"/>
      <c r="E419" s="31"/>
      <c r="F419" s="27"/>
      <c r="G419" s="27"/>
      <c r="H419" s="31"/>
      <c r="I419" s="31"/>
    </row>
    <row r="420" spans="1:9">
      <c r="A420" s="31"/>
      <c r="B420" s="27"/>
      <c r="C420" s="55"/>
      <c r="D420" s="55"/>
      <c r="E420" s="31"/>
      <c r="F420" s="27"/>
      <c r="G420" s="27"/>
      <c r="H420" s="31"/>
      <c r="I420" s="31"/>
    </row>
    <row r="421" spans="1:9">
      <c r="A421" s="31"/>
      <c r="B421" s="27"/>
      <c r="C421" s="55"/>
      <c r="D421" s="55"/>
      <c r="E421" s="31"/>
      <c r="F421" s="27"/>
      <c r="G421" s="27"/>
      <c r="H421" s="31"/>
      <c r="I421" s="31"/>
    </row>
    <row r="422" spans="1:9">
      <c r="A422" s="31"/>
      <c r="B422" s="27"/>
      <c r="C422" s="55"/>
      <c r="D422" s="55"/>
      <c r="E422" s="31"/>
      <c r="F422" s="27"/>
      <c r="G422" s="27"/>
      <c r="H422" s="31"/>
      <c r="I422" s="31"/>
    </row>
    <row r="423" spans="1:9">
      <c r="A423" s="31"/>
      <c r="B423" s="27"/>
      <c r="C423" s="55"/>
      <c r="D423" s="55"/>
      <c r="E423" s="31"/>
      <c r="F423" s="27"/>
      <c r="G423" s="27"/>
      <c r="H423" s="31"/>
      <c r="I423" s="31"/>
    </row>
    <row r="424" spans="1:9">
      <c r="A424" s="31"/>
      <c r="B424" s="27"/>
      <c r="C424" s="55"/>
      <c r="D424" s="55"/>
      <c r="E424" s="31"/>
      <c r="F424" s="27"/>
      <c r="G424" s="27"/>
      <c r="H424" s="31"/>
      <c r="I424" s="31"/>
    </row>
    <row r="425" spans="1:9">
      <c r="A425" s="31"/>
      <c r="B425" s="27"/>
      <c r="C425" s="55"/>
      <c r="D425" s="55"/>
      <c r="E425" s="31"/>
      <c r="F425" s="27"/>
      <c r="G425" s="27"/>
      <c r="H425" s="31"/>
      <c r="I425" s="31"/>
    </row>
    <row r="426" spans="1:9">
      <c r="A426" s="31"/>
      <c r="B426" s="27"/>
      <c r="C426" s="55"/>
      <c r="D426" s="55"/>
      <c r="E426" s="31"/>
      <c r="F426" s="27"/>
      <c r="G426" s="27"/>
      <c r="H426" s="31"/>
      <c r="I426" s="31"/>
    </row>
    <row r="427" spans="1:9">
      <c r="A427" s="31"/>
      <c r="B427" s="27"/>
      <c r="C427" s="55"/>
      <c r="D427" s="55"/>
      <c r="E427" s="31"/>
      <c r="F427" s="27"/>
      <c r="G427" s="27"/>
      <c r="H427" s="31"/>
      <c r="I427" s="31"/>
    </row>
    <row r="428" spans="1:9">
      <c r="A428" s="31"/>
      <c r="B428" s="27"/>
      <c r="C428" s="55"/>
      <c r="D428" s="55"/>
      <c r="E428" s="31"/>
      <c r="F428" s="27"/>
      <c r="G428" s="27"/>
      <c r="H428" s="31"/>
      <c r="I428" s="31"/>
    </row>
    <row r="429" spans="1:9">
      <c r="A429" s="31"/>
      <c r="B429" s="27"/>
      <c r="C429" s="55"/>
      <c r="D429" s="55"/>
      <c r="E429" s="31"/>
      <c r="F429" s="27"/>
      <c r="G429" s="27"/>
      <c r="H429" s="31"/>
      <c r="I429" s="31"/>
    </row>
    <row r="430" spans="1:9">
      <c r="A430" s="31"/>
      <c r="B430" s="27"/>
      <c r="C430" s="55"/>
      <c r="D430" s="55"/>
      <c r="E430" s="31"/>
      <c r="F430" s="27"/>
      <c r="G430" s="27"/>
      <c r="H430" s="31"/>
      <c r="I430" s="31"/>
    </row>
    <row r="431" spans="1:9">
      <c r="A431" s="31"/>
      <c r="B431" s="27"/>
      <c r="C431" s="55"/>
      <c r="D431" s="55"/>
      <c r="E431" s="31"/>
      <c r="F431" s="27"/>
      <c r="G431" s="27"/>
      <c r="H431" s="31"/>
      <c r="I431" s="31"/>
    </row>
    <row r="432" spans="1:9">
      <c r="A432" s="31"/>
      <c r="B432" s="27"/>
      <c r="C432" s="55"/>
      <c r="D432" s="55"/>
      <c r="E432" s="31"/>
      <c r="F432" s="27"/>
      <c r="G432" s="27"/>
      <c r="H432" s="31"/>
      <c r="I432" s="31"/>
    </row>
    <row r="433" spans="1:9">
      <c r="A433" s="31"/>
      <c r="B433" s="27"/>
      <c r="C433" s="55"/>
      <c r="D433" s="55"/>
      <c r="E433" s="31"/>
      <c r="F433" s="27"/>
      <c r="G433" s="27"/>
      <c r="H433" s="31"/>
      <c r="I433" s="31"/>
    </row>
    <row r="434" spans="1:9">
      <c r="A434" s="31"/>
      <c r="B434" s="27"/>
      <c r="C434" s="55"/>
      <c r="D434" s="55"/>
      <c r="E434" s="31"/>
      <c r="F434" s="27"/>
      <c r="G434" s="27"/>
      <c r="H434" s="31"/>
      <c r="I434" s="31"/>
    </row>
    <row r="435" spans="1:9">
      <c r="A435" s="31"/>
      <c r="B435" s="27"/>
      <c r="C435" s="55"/>
      <c r="D435" s="55"/>
      <c r="E435" s="31"/>
      <c r="F435" s="27"/>
      <c r="G435" s="27"/>
      <c r="H435" s="31"/>
      <c r="I435" s="31"/>
    </row>
    <row r="436" spans="1:9">
      <c r="A436" s="31"/>
      <c r="B436" s="27"/>
      <c r="C436" s="55"/>
      <c r="D436" s="55"/>
      <c r="E436" s="31"/>
      <c r="F436" s="27"/>
      <c r="G436" s="27"/>
      <c r="H436" s="31"/>
      <c r="I436" s="31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A4E76-B7E3-467A-906E-7A0F1914187C}">
  <sheetPr>
    <tabColor rgb="FF0070C0"/>
  </sheetPr>
  <dimension ref="A1:I14"/>
  <sheetViews>
    <sheetView zoomScale="130" zoomScaleNormal="130" zoomScalePageLayoutView="130" workbookViewId="0">
      <selection activeCell="C13" sqref="C13"/>
    </sheetView>
  </sheetViews>
  <sheetFormatPr defaultColWidth="9" defaultRowHeight="24"/>
  <cols>
    <col min="1" max="1" width="5.75" style="15" customWidth="1"/>
    <col min="2" max="2" width="21.125" style="17" customWidth="1"/>
    <col min="3" max="3" width="13.25" style="18" customWidth="1"/>
    <col min="4" max="4" width="13.5" style="18" customWidth="1"/>
    <col min="5" max="5" width="12.625" style="15" customWidth="1"/>
    <col min="6" max="7" width="20.5" style="17" bestFit="1" customWidth="1"/>
    <col min="8" max="8" width="14.5" style="49" customWidth="1"/>
    <col min="9" max="9" width="23" style="17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70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87</v>
      </c>
      <c r="B4" s="354"/>
      <c r="C4" s="354"/>
      <c r="D4" s="354"/>
      <c r="E4" s="354"/>
      <c r="F4" s="354"/>
      <c r="G4" s="354"/>
      <c r="H4" s="354"/>
      <c r="I4" s="354"/>
    </row>
    <row r="5" spans="1:9" s="21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3" customFormat="1" ht="15.75">
      <c r="A6" s="42"/>
      <c r="B6" s="29" t="s">
        <v>58</v>
      </c>
      <c r="C6" s="68"/>
      <c r="D6" s="68"/>
      <c r="E6" s="61"/>
      <c r="F6" s="134"/>
      <c r="G6" s="134"/>
      <c r="H6" s="61"/>
      <c r="I6" s="135"/>
    </row>
    <row r="7" spans="1:9" s="23" customFormat="1" ht="31.5">
      <c r="A7" s="314">
        <v>1</v>
      </c>
      <c r="B7" s="315" t="s">
        <v>1463</v>
      </c>
      <c r="C7" s="319">
        <v>10250</v>
      </c>
      <c r="D7" s="319">
        <v>10250</v>
      </c>
      <c r="E7" s="316" t="s">
        <v>74</v>
      </c>
      <c r="F7" s="318" t="s">
        <v>1469</v>
      </c>
      <c r="G7" s="318" t="s">
        <v>1469</v>
      </c>
      <c r="H7" s="317" t="s">
        <v>1466</v>
      </c>
      <c r="I7" s="315" t="s">
        <v>1470</v>
      </c>
    </row>
    <row r="8" spans="1:9" s="23" customFormat="1" ht="31.5">
      <c r="A8" s="314">
        <v>2</v>
      </c>
      <c r="B8" s="315" t="s">
        <v>1463</v>
      </c>
      <c r="C8" s="319">
        <v>10900</v>
      </c>
      <c r="D8" s="319">
        <v>10895</v>
      </c>
      <c r="E8" s="316" t="s">
        <v>74</v>
      </c>
      <c r="F8" s="318" t="s">
        <v>1471</v>
      </c>
      <c r="G8" s="318" t="s">
        <v>1471</v>
      </c>
      <c r="H8" s="317" t="s">
        <v>1466</v>
      </c>
      <c r="I8" s="315" t="s">
        <v>1472</v>
      </c>
    </row>
    <row r="9" spans="1:9" s="23" customFormat="1" ht="31.5">
      <c r="A9" s="314">
        <v>3</v>
      </c>
      <c r="B9" s="315" t="s">
        <v>1464</v>
      </c>
      <c r="C9" s="319">
        <v>15720</v>
      </c>
      <c r="D9" s="319">
        <v>15720</v>
      </c>
      <c r="E9" s="316" t="s">
        <v>74</v>
      </c>
      <c r="F9" s="318" t="s">
        <v>1473</v>
      </c>
      <c r="G9" s="318" t="s">
        <v>1473</v>
      </c>
      <c r="H9" s="317" t="s">
        <v>1466</v>
      </c>
      <c r="I9" s="315" t="s">
        <v>1474</v>
      </c>
    </row>
    <row r="10" spans="1:9" s="21" customFormat="1" ht="15.75">
      <c r="A10" s="47"/>
      <c r="B10" s="95"/>
      <c r="C10" s="44">
        <f>SUM(C7:C9)</f>
        <v>36870</v>
      </c>
      <c r="D10" s="48"/>
      <c r="E10" s="47"/>
      <c r="F10" s="95"/>
      <c r="G10" s="95"/>
      <c r="H10" s="47"/>
      <c r="I10" s="95"/>
    </row>
    <row r="11" spans="1:9" s="21" customFormat="1" ht="15.75">
      <c r="A11" s="63"/>
      <c r="B11" s="29" t="s">
        <v>58</v>
      </c>
      <c r="C11" s="66"/>
      <c r="D11" s="66"/>
      <c r="E11" s="63"/>
      <c r="F11" s="98"/>
      <c r="G11" s="98"/>
      <c r="H11" s="63"/>
      <c r="I11" s="98"/>
    </row>
    <row r="12" spans="1:9" s="21" customFormat="1" ht="63">
      <c r="A12" s="320">
        <v>1</v>
      </c>
      <c r="B12" s="98" t="s">
        <v>1468</v>
      </c>
      <c r="C12" s="66">
        <v>9500</v>
      </c>
      <c r="D12" s="66">
        <v>9480.82</v>
      </c>
      <c r="E12" s="171" t="s">
        <v>74</v>
      </c>
      <c r="F12" s="321" t="s">
        <v>1465</v>
      </c>
      <c r="G12" s="321" t="s">
        <v>1465</v>
      </c>
      <c r="H12" s="63" t="s">
        <v>1466</v>
      </c>
      <c r="I12" s="98" t="s">
        <v>1467</v>
      </c>
    </row>
    <row r="13" spans="1:9" s="21" customFormat="1" ht="15.75">
      <c r="A13" s="25"/>
      <c r="B13" s="59"/>
      <c r="C13" s="163">
        <f>SUM(C12:C12)</f>
        <v>9500</v>
      </c>
      <c r="D13" s="60"/>
      <c r="E13" s="25"/>
      <c r="F13" s="59"/>
      <c r="G13" s="59"/>
      <c r="H13" s="117"/>
      <c r="I13" s="59"/>
    </row>
    <row r="14" spans="1:9" s="21" customFormat="1" ht="15.75">
      <c r="A14" s="25"/>
      <c r="B14" s="59"/>
      <c r="C14" s="60"/>
      <c r="D14" s="60"/>
      <c r="E14" s="25"/>
      <c r="F14" s="59"/>
      <c r="G14" s="59"/>
      <c r="H14" s="117"/>
      <c r="I14" s="59"/>
    </row>
  </sheetData>
  <mergeCells count="4">
    <mergeCell ref="A1:I1"/>
    <mergeCell ref="A2:I2"/>
    <mergeCell ref="A3:I3"/>
    <mergeCell ref="A4:I4"/>
  </mergeCells>
  <conditionalFormatting sqref="I7">
    <cfRule type="duplicateValues" dxfId="3" priority="4"/>
  </conditionalFormatting>
  <conditionalFormatting sqref="I8">
    <cfRule type="duplicateValues" dxfId="2" priority="6"/>
  </conditionalFormatting>
  <conditionalFormatting sqref="I9">
    <cfRule type="duplicateValues" dxfId="1" priority="3"/>
  </conditionalFormatting>
  <conditionalFormatting sqref="I12">
    <cfRule type="duplicateValues" dxfId="0" priority="12"/>
  </conditionalFormatting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E0872-79FC-4ED6-9D12-3C1D4DCD0AC6}">
  <sheetPr>
    <tabColor rgb="FF0070C0"/>
  </sheetPr>
  <dimension ref="A1:I36"/>
  <sheetViews>
    <sheetView topLeftCell="A34" zoomScale="130" zoomScaleNormal="130" workbookViewId="0">
      <selection activeCell="C36" sqref="C36"/>
    </sheetView>
  </sheetViews>
  <sheetFormatPr defaultColWidth="9" defaultRowHeight="24"/>
  <cols>
    <col min="1" max="1" width="5.75" style="62" customWidth="1"/>
    <col min="2" max="2" width="22.875" style="40" customWidth="1"/>
    <col min="3" max="3" width="13.5" style="89" customWidth="1"/>
    <col min="4" max="4" width="12.75" style="89" customWidth="1"/>
    <col min="5" max="5" width="11.5" style="62" customWidth="1"/>
    <col min="6" max="6" width="19.25" style="96" customWidth="1"/>
    <col min="7" max="7" width="19.5" style="96" customWidth="1"/>
    <col min="8" max="8" width="13.125" style="62" customWidth="1"/>
    <col min="9" max="9" width="21.875" style="96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66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87</v>
      </c>
      <c r="B4" s="354"/>
      <c r="C4" s="354"/>
      <c r="D4" s="354"/>
      <c r="E4" s="354"/>
      <c r="F4" s="354"/>
      <c r="G4" s="354"/>
      <c r="H4" s="354"/>
      <c r="I4" s="354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31" customFormat="1" ht="15.75">
      <c r="A6" s="42"/>
      <c r="B6" s="24" t="s">
        <v>58</v>
      </c>
      <c r="C6" s="43"/>
      <c r="D6" s="43"/>
      <c r="E6" s="35"/>
      <c r="F6" s="53"/>
      <c r="G6" s="53"/>
      <c r="H6" s="35"/>
      <c r="I6" s="53"/>
    </row>
    <row r="7" spans="1:9" s="31" customFormat="1" ht="47.25">
      <c r="A7" s="286">
        <v>1</v>
      </c>
      <c r="B7" s="166" t="s">
        <v>1239</v>
      </c>
      <c r="C7" s="189">
        <v>5000</v>
      </c>
      <c r="D7" s="68">
        <v>5000</v>
      </c>
      <c r="E7" s="283" t="s">
        <v>104</v>
      </c>
      <c r="F7" s="166" t="s">
        <v>1240</v>
      </c>
      <c r="G7" s="166" t="s">
        <v>1241</v>
      </c>
      <c r="H7" s="283" t="s">
        <v>81</v>
      </c>
      <c r="I7" s="166" t="s">
        <v>1322</v>
      </c>
    </row>
    <row r="8" spans="1:9" s="31" customFormat="1" ht="31.5">
      <c r="A8" s="286">
        <v>2</v>
      </c>
      <c r="B8" s="166" t="s">
        <v>1239</v>
      </c>
      <c r="C8" s="189">
        <v>5000</v>
      </c>
      <c r="D8" s="68">
        <v>5000</v>
      </c>
      <c r="E8" s="283" t="s">
        <v>104</v>
      </c>
      <c r="F8" s="166" t="s">
        <v>1242</v>
      </c>
      <c r="G8" s="166" t="s">
        <v>1243</v>
      </c>
      <c r="H8" s="283" t="s">
        <v>81</v>
      </c>
      <c r="I8" s="166" t="s">
        <v>1244</v>
      </c>
    </row>
    <row r="9" spans="1:9" s="31" customFormat="1" ht="47.25">
      <c r="A9" s="286">
        <v>3</v>
      </c>
      <c r="B9" s="166" t="s">
        <v>1246</v>
      </c>
      <c r="C9" s="189">
        <v>11400</v>
      </c>
      <c r="D9" s="68">
        <v>11400</v>
      </c>
      <c r="E9" s="283" t="s">
        <v>104</v>
      </c>
      <c r="F9" s="166" t="s">
        <v>1247</v>
      </c>
      <c r="G9" s="166" t="s">
        <v>1248</v>
      </c>
      <c r="H9" s="283" t="s">
        <v>81</v>
      </c>
      <c r="I9" s="166" t="s">
        <v>1323</v>
      </c>
    </row>
    <row r="10" spans="1:9" s="31" customFormat="1" ht="31.5">
      <c r="A10" s="286">
        <v>4</v>
      </c>
      <c r="B10" s="166" t="s">
        <v>1249</v>
      </c>
      <c r="C10" s="189">
        <v>9900</v>
      </c>
      <c r="D10" s="68">
        <v>9900</v>
      </c>
      <c r="E10" s="283" t="s">
        <v>104</v>
      </c>
      <c r="F10" s="166" t="s">
        <v>1250</v>
      </c>
      <c r="G10" s="166" t="s">
        <v>1251</v>
      </c>
      <c r="H10" s="283" t="s">
        <v>81</v>
      </c>
      <c r="I10" s="166" t="s">
        <v>1252</v>
      </c>
    </row>
    <row r="11" spans="1:9" s="31" customFormat="1" ht="31.5">
      <c r="A11" s="286">
        <v>5</v>
      </c>
      <c r="B11" s="166" t="s">
        <v>1253</v>
      </c>
      <c r="C11" s="189">
        <v>29900</v>
      </c>
      <c r="D11" s="68">
        <v>29900</v>
      </c>
      <c r="E11" s="283" t="s">
        <v>104</v>
      </c>
      <c r="F11" s="166" t="s">
        <v>1254</v>
      </c>
      <c r="G11" s="166" t="s">
        <v>1255</v>
      </c>
      <c r="H11" s="283" t="s">
        <v>81</v>
      </c>
      <c r="I11" s="166" t="s">
        <v>1256</v>
      </c>
    </row>
    <row r="12" spans="1:9" s="31" customFormat="1" ht="47.25">
      <c r="A12" s="286">
        <v>6</v>
      </c>
      <c r="B12" s="166" t="s">
        <v>1257</v>
      </c>
      <c r="C12" s="189">
        <v>60000</v>
      </c>
      <c r="D12" s="68">
        <v>60000</v>
      </c>
      <c r="E12" s="283" t="s">
        <v>104</v>
      </c>
      <c r="F12" s="166" t="s">
        <v>1258</v>
      </c>
      <c r="G12" s="166" t="s">
        <v>1259</v>
      </c>
      <c r="H12" s="283" t="s">
        <v>81</v>
      </c>
      <c r="I12" s="166" t="s">
        <v>1260</v>
      </c>
    </row>
    <row r="13" spans="1:9" s="31" customFormat="1" ht="31.5">
      <c r="A13" s="286">
        <v>7</v>
      </c>
      <c r="B13" s="166" t="s">
        <v>1261</v>
      </c>
      <c r="C13" s="189">
        <v>7500</v>
      </c>
      <c r="D13" s="68">
        <v>7500</v>
      </c>
      <c r="E13" s="283" t="s">
        <v>104</v>
      </c>
      <c r="F13" s="166" t="s">
        <v>1262</v>
      </c>
      <c r="G13" s="166" t="s">
        <v>1263</v>
      </c>
      <c r="H13" s="283" t="s">
        <v>81</v>
      </c>
      <c r="I13" s="166" t="s">
        <v>1264</v>
      </c>
    </row>
    <row r="14" spans="1:9" s="31" customFormat="1" ht="78.75">
      <c r="A14" s="286">
        <v>8</v>
      </c>
      <c r="B14" s="166" t="s">
        <v>1265</v>
      </c>
      <c r="C14" s="189">
        <v>12600</v>
      </c>
      <c r="D14" s="68">
        <v>12600</v>
      </c>
      <c r="E14" s="283" t="s">
        <v>104</v>
      </c>
      <c r="F14" s="166" t="s">
        <v>1266</v>
      </c>
      <c r="G14" s="166" t="s">
        <v>1267</v>
      </c>
      <c r="H14" s="283" t="s">
        <v>81</v>
      </c>
      <c r="I14" s="166" t="s">
        <v>1268</v>
      </c>
    </row>
    <row r="15" spans="1:9" s="31" customFormat="1" ht="47.25">
      <c r="A15" s="286">
        <v>9</v>
      </c>
      <c r="B15" s="166" t="s">
        <v>1269</v>
      </c>
      <c r="C15" s="189">
        <v>14980</v>
      </c>
      <c r="D15" s="68">
        <v>14980</v>
      </c>
      <c r="E15" s="283" t="s">
        <v>104</v>
      </c>
      <c r="F15" s="166" t="s">
        <v>1270</v>
      </c>
      <c r="G15" s="166" t="s">
        <v>1271</v>
      </c>
      <c r="H15" s="283" t="s">
        <v>81</v>
      </c>
      <c r="I15" s="166" t="s">
        <v>1272</v>
      </c>
    </row>
    <row r="16" spans="1:9" s="31" customFormat="1" ht="110.25">
      <c r="A16" s="286">
        <v>10</v>
      </c>
      <c r="B16" s="166" t="s">
        <v>1283</v>
      </c>
      <c r="C16" s="189">
        <v>150</v>
      </c>
      <c r="D16" s="68">
        <v>150</v>
      </c>
      <c r="E16" s="283" t="s">
        <v>104</v>
      </c>
      <c r="F16" s="166" t="s">
        <v>1284</v>
      </c>
      <c r="G16" s="166" t="s">
        <v>1285</v>
      </c>
      <c r="H16" s="283" t="s">
        <v>81</v>
      </c>
      <c r="I16" s="166" t="s">
        <v>1286</v>
      </c>
    </row>
    <row r="17" spans="1:9" s="31" customFormat="1" ht="110.25">
      <c r="A17" s="286">
        <v>11</v>
      </c>
      <c r="B17" s="181" t="s">
        <v>1287</v>
      </c>
      <c r="C17" s="189">
        <v>700</v>
      </c>
      <c r="D17" s="68">
        <v>700</v>
      </c>
      <c r="E17" s="283" t="s">
        <v>104</v>
      </c>
      <c r="F17" s="166" t="s">
        <v>1288</v>
      </c>
      <c r="G17" s="166" t="s">
        <v>1289</v>
      </c>
      <c r="H17" s="283" t="s">
        <v>81</v>
      </c>
      <c r="I17" s="166" t="s">
        <v>1290</v>
      </c>
    </row>
    <row r="18" spans="1:9" s="31" customFormat="1" ht="78.75">
      <c r="A18" s="286">
        <v>12</v>
      </c>
      <c r="B18" s="166" t="s">
        <v>1291</v>
      </c>
      <c r="C18" s="189">
        <v>250</v>
      </c>
      <c r="D18" s="68">
        <v>250</v>
      </c>
      <c r="E18" s="283" t="s">
        <v>104</v>
      </c>
      <c r="F18" s="166" t="s">
        <v>1292</v>
      </c>
      <c r="G18" s="166" t="s">
        <v>1293</v>
      </c>
      <c r="H18" s="283" t="s">
        <v>81</v>
      </c>
      <c r="I18" s="166" t="s">
        <v>1294</v>
      </c>
    </row>
    <row r="19" spans="1:9" s="31" customFormat="1" ht="110.25">
      <c r="A19" s="286">
        <v>13</v>
      </c>
      <c r="B19" s="166" t="s">
        <v>1295</v>
      </c>
      <c r="C19" s="189">
        <v>2100</v>
      </c>
      <c r="D19" s="68">
        <v>2100</v>
      </c>
      <c r="E19" s="283" t="s">
        <v>104</v>
      </c>
      <c r="F19" s="166" t="s">
        <v>1296</v>
      </c>
      <c r="G19" s="166" t="s">
        <v>1297</v>
      </c>
      <c r="H19" s="283" t="s">
        <v>81</v>
      </c>
      <c r="I19" s="166" t="s">
        <v>1298</v>
      </c>
    </row>
    <row r="20" spans="1:9" s="31" customFormat="1" ht="110.25">
      <c r="A20" s="286">
        <v>14</v>
      </c>
      <c r="B20" s="166" t="s">
        <v>1299</v>
      </c>
      <c r="C20" s="189">
        <v>250</v>
      </c>
      <c r="D20" s="68">
        <v>250</v>
      </c>
      <c r="E20" s="283" t="s">
        <v>104</v>
      </c>
      <c r="F20" s="166" t="s">
        <v>1292</v>
      </c>
      <c r="G20" s="166" t="s">
        <v>1293</v>
      </c>
      <c r="H20" s="283" t="s">
        <v>81</v>
      </c>
      <c r="I20" s="166" t="s">
        <v>1300</v>
      </c>
    </row>
    <row r="21" spans="1:9" s="31" customFormat="1" ht="94.5">
      <c r="A21" s="286">
        <v>15</v>
      </c>
      <c r="B21" s="166" t="s">
        <v>1301</v>
      </c>
      <c r="C21" s="189">
        <v>1400</v>
      </c>
      <c r="D21" s="68">
        <v>1400</v>
      </c>
      <c r="E21" s="283" t="s">
        <v>104</v>
      </c>
      <c r="F21" s="166" t="s">
        <v>1302</v>
      </c>
      <c r="G21" s="166" t="s">
        <v>1303</v>
      </c>
      <c r="H21" s="283" t="s">
        <v>81</v>
      </c>
      <c r="I21" s="166" t="s">
        <v>1304</v>
      </c>
    </row>
    <row r="22" spans="1:9" s="21" customFormat="1" ht="15.75">
      <c r="A22" s="31"/>
      <c r="B22" s="74"/>
      <c r="C22" s="72">
        <f>SUM(C7:C21)</f>
        <v>161130</v>
      </c>
      <c r="D22" s="55"/>
      <c r="E22" s="31"/>
      <c r="F22" s="27"/>
      <c r="G22" s="27"/>
      <c r="H22" s="31"/>
      <c r="I22" s="27"/>
    </row>
    <row r="23" spans="1:9" s="21" customFormat="1" ht="15.75">
      <c r="A23" s="42"/>
      <c r="B23" s="69" t="s">
        <v>59</v>
      </c>
      <c r="C23" s="43"/>
      <c r="D23" s="43"/>
      <c r="E23" s="42"/>
      <c r="F23" s="28"/>
      <c r="G23" s="28"/>
      <c r="H23" s="42"/>
      <c r="I23" s="28"/>
    </row>
    <row r="24" spans="1:9" s="27" customFormat="1" ht="110.25">
      <c r="A24" s="286">
        <v>1</v>
      </c>
      <c r="B24" s="166" t="s">
        <v>1219</v>
      </c>
      <c r="C24" s="189">
        <v>159900</v>
      </c>
      <c r="D24" s="68">
        <v>159900</v>
      </c>
      <c r="E24" s="283" t="s">
        <v>104</v>
      </c>
      <c r="F24" s="166" t="s">
        <v>1220</v>
      </c>
      <c r="G24" s="166" t="s">
        <v>1221</v>
      </c>
      <c r="H24" s="283" t="s">
        <v>81</v>
      </c>
      <c r="I24" s="166" t="s">
        <v>1222</v>
      </c>
    </row>
    <row r="25" spans="1:9" s="27" customFormat="1" ht="94.5">
      <c r="A25" s="286">
        <v>2</v>
      </c>
      <c r="B25" s="166" t="s">
        <v>1223</v>
      </c>
      <c r="C25" s="189">
        <v>106600</v>
      </c>
      <c r="D25" s="68">
        <v>106600</v>
      </c>
      <c r="E25" s="283" t="s">
        <v>104</v>
      </c>
      <c r="F25" s="166" t="s">
        <v>1320</v>
      </c>
      <c r="G25" s="166" t="s">
        <v>1321</v>
      </c>
      <c r="H25" s="283" t="s">
        <v>81</v>
      </c>
      <c r="I25" s="166" t="s">
        <v>1224</v>
      </c>
    </row>
    <row r="26" spans="1:9" s="27" customFormat="1" ht="110.25">
      <c r="A26" s="286">
        <v>3</v>
      </c>
      <c r="B26" s="166" t="s">
        <v>1225</v>
      </c>
      <c r="C26" s="189">
        <v>53300</v>
      </c>
      <c r="D26" s="68">
        <v>53300</v>
      </c>
      <c r="E26" s="283" t="s">
        <v>104</v>
      </c>
      <c r="F26" s="166" t="s">
        <v>1226</v>
      </c>
      <c r="G26" s="166" t="s">
        <v>1227</v>
      </c>
      <c r="H26" s="283" t="s">
        <v>81</v>
      </c>
      <c r="I26" s="166" t="s">
        <v>1228</v>
      </c>
    </row>
    <row r="27" spans="1:9" s="27" customFormat="1" ht="110.25">
      <c r="A27" s="286">
        <v>4</v>
      </c>
      <c r="B27" s="166" t="s">
        <v>1229</v>
      </c>
      <c r="C27" s="189">
        <v>5450</v>
      </c>
      <c r="D27" s="68">
        <v>5450</v>
      </c>
      <c r="E27" s="283" t="s">
        <v>104</v>
      </c>
      <c r="F27" s="166" t="s">
        <v>1315</v>
      </c>
      <c r="G27" s="166" t="s">
        <v>1314</v>
      </c>
      <c r="H27" s="283" t="s">
        <v>81</v>
      </c>
      <c r="I27" s="166" t="s">
        <v>1230</v>
      </c>
    </row>
    <row r="28" spans="1:9" s="27" customFormat="1" ht="94.5">
      <c r="A28" s="286">
        <v>5</v>
      </c>
      <c r="B28" s="166" t="s">
        <v>1231</v>
      </c>
      <c r="C28" s="189">
        <v>10950</v>
      </c>
      <c r="D28" s="68">
        <v>10950</v>
      </c>
      <c r="E28" s="283" t="s">
        <v>104</v>
      </c>
      <c r="F28" s="166" t="s">
        <v>1232</v>
      </c>
      <c r="G28" s="166" t="s">
        <v>1233</v>
      </c>
      <c r="H28" s="283" t="s">
        <v>81</v>
      </c>
      <c r="I28" s="166" t="s">
        <v>1234</v>
      </c>
    </row>
    <row r="29" spans="1:9" s="27" customFormat="1" ht="78.75">
      <c r="A29" s="286">
        <v>6</v>
      </c>
      <c r="B29" s="166" t="s">
        <v>1235</v>
      </c>
      <c r="C29" s="189">
        <v>10950</v>
      </c>
      <c r="D29" s="68">
        <v>10950</v>
      </c>
      <c r="E29" s="283" t="s">
        <v>104</v>
      </c>
      <c r="F29" s="166" t="s">
        <v>1318</v>
      </c>
      <c r="G29" s="166" t="s">
        <v>1319</v>
      </c>
      <c r="H29" s="283" t="s">
        <v>81</v>
      </c>
      <c r="I29" s="166" t="s">
        <v>1236</v>
      </c>
    </row>
    <row r="30" spans="1:9" s="27" customFormat="1" ht="94.5">
      <c r="A30" s="286">
        <v>7</v>
      </c>
      <c r="B30" s="166" t="s">
        <v>1237</v>
      </c>
      <c r="C30" s="189">
        <v>159900</v>
      </c>
      <c r="D30" s="68">
        <v>159900</v>
      </c>
      <c r="E30" s="283" t="s">
        <v>104</v>
      </c>
      <c r="F30" s="166" t="s">
        <v>1316</v>
      </c>
      <c r="G30" s="166" t="s">
        <v>1317</v>
      </c>
      <c r="H30" s="283" t="s">
        <v>81</v>
      </c>
      <c r="I30" s="166" t="s">
        <v>1238</v>
      </c>
    </row>
    <row r="31" spans="1:9" s="27" customFormat="1" ht="31.5">
      <c r="A31" s="286">
        <v>8</v>
      </c>
      <c r="B31" s="166" t="s">
        <v>1273</v>
      </c>
      <c r="C31" s="189">
        <v>1600</v>
      </c>
      <c r="D31" s="68">
        <v>1600</v>
      </c>
      <c r="E31" s="283" t="s">
        <v>104</v>
      </c>
      <c r="F31" s="166" t="s">
        <v>1274</v>
      </c>
      <c r="G31" s="166" t="s">
        <v>1275</v>
      </c>
      <c r="H31" s="283" t="s">
        <v>81</v>
      </c>
      <c r="I31" s="166" t="s">
        <v>1308</v>
      </c>
    </row>
    <row r="32" spans="1:9" s="21" customFormat="1" ht="63">
      <c r="A32" s="286">
        <v>9</v>
      </c>
      <c r="B32" s="166" t="s">
        <v>1276</v>
      </c>
      <c r="C32" s="189">
        <v>1500</v>
      </c>
      <c r="D32" s="68">
        <v>1500</v>
      </c>
      <c r="E32" s="283" t="s">
        <v>104</v>
      </c>
      <c r="F32" s="166" t="s">
        <v>1277</v>
      </c>
      <c r="G32" s="166" t="s">
        <v>1278</v>
      </c>
      <c r="H32" s="283" t="s">
        <v>81</v>
      </c>
      <c r="I32" s="166" t="s">
        <v>1307</v>
      </c>
    </row>
    <row r="33" spans="1:9" s="21" customFormat="1" ht="63">
      <c r="A33" s="286">
        <v>10</v>
      </c>
      <c r="B33" s="166" t="s">
        <v>1279</v>
      </c>
      <c r="C33" s="189">
        <v>4500</v>
      </c>
      <c r="D33" s="68">
        <v>4458.6899999999996</v>
      </c>
      <c r="E33" s="283" t="s">
        <v>104</v>
      </c>
      <c r="F33" s="166" t="s">
        <v>1309</v>
      </c>
      <c r="G33" s="166" t="s">
        <v>1310</v>
      </c>
      <c r="H33" s="283" t="s">
        <v>81</v>
      </c>
      <c r="I33" s="166" t="s">
        <v>1306</v>
      </c>
    </row>
    <row r="34" spans="1:9" s="21" customFormat="1" ht="63">
      <c r="A34" s="286">
        <v>11</v>
      </c>
      <c r="B34" s="166" t="s">
        <v>1280</v>
      </c>
      <c r="C34" s="189">
        <v>5000</v>
      </c>
      <c r="D34" s="68">
        <v>3900</v>
      </c>
      <c r="E34" s="283" t="s">
        <v>104</v>
      </c>
      <c r="F34" s="166" t="s">
        <v>1281</v>
      </c>
      <c r="G34" s="166" t="s">
        <v>1282</v>
      </c>
      <c r="H34" s="283" t="s">
        <v>81</v>
      </c>
      <c r="I34" s="166" t="s">
        <v>1305</v>
      </c>
    </row>
    <row r="35" spans="1:9" s="21" customFormat="1" ht="47.25">
      <c r="A35" s="286">
        <v>12</v>
      </c>
      <c r="B35" s="166" t="s">
        <v>1245</v>
      </c>
      <c r="C35" s="189">
        <v>3500</v>
      </c>
      <c r="D35" s="68">
        <v>3013.12</v>
      </c>
      <c r="E35" s="283" t="s">
        <v>104</v>
      </c>
      <c r="F35" s="166" t="s">
        <v>1311</v>
      </c>
      <c r="G35" s="166" t="s">
        <v>1312</v>
      </c>
      <c r="H35" s="283" t="s">
        <v>81</v>
      </c>
      <c r="I35" s="166" t="s">
        <v>1313</v>
      </c>
    </row>
    <row r="36" spans="1:9" s="21" customFormat="1" ht="15.75">
      <c r="A36" s="31"/>
      <c r="B36" s="67"/>
      <c r="C36" s="163">
        <f>SUM(C24:C35)</f>
        <v>523150</v>
      </c>
      <c r="D36" s="55"/>
      <c r="E36" s="31"/>
      <c r="F36" s="27"/>
      <c r="G36" s="27"/>
      <c r="H36" s="31"/>
      <c r="I36" s="27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88250-F71E-4695-A8F8-91AB0B8B7B6D}">
  <sheetPr>
    <tabColor rgb="FF0070C0"/>
  </sheetPr>
  <dimension ref="A1:I117"/>
  <sheetViews>
    <sheetView zoomScale="130" zoomScaleNormal="130" workbookViewId="0">
      <selection activeCell="C116" sqref="C116"/>
    </sheetView>
  </sheetViews>
  <sheetFormatPr defaultColWidth="9" defaultRowHeight="24"/>
  <cols>
    <col min="1" max="1" width="5.75" style="15" customWidth="1"/>
    <col min="2" max="2" width="22.25" style="46" customWidth="1"/>
    <col min="3" max="3" width="13.875" style="104" customWidth="1"/>
    <col min="4" max="4" width="13.5" style="104" customWidth="1"/>
    <col min="5" max="5" width="12.375" style="15" customWidth="1"/>
    <col min="6" max="6" width="19.875" style="45" customWidth="1"/>
    <col min="7" max="7" width="19.25" style="17" customWidth="1"/>
    <col min="8" max="8" width="13" style="15" customWidth="1"/>
    <col min="9" max="9" width="20" style="17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47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61" t="s">
        <v>87</v>
      </c>
      <c r="B4" s="361"/>
      <c r="C4" s="361"/>
      <c r="D4" s="361"/>
      <c r="E4" s="361"/>
      <c r="F4" s="361"/>
      <c r="G4" s="361"/>
      <c r="H4" s="361"/>
      <c r="I4" s="361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90" t="s">
        <v>5</v>
      </c>
      <c r="G5" s="19" t="s">
        <v>57</v>
      </c>
      <c r="H5" s="19" t="s">
        <v>6</v>
      </c>
      <c r="I5" s="19" t="s">
        <v>7</v>
      </c>
    </row>
    <row r="6" spans="1:9" s="31" customFormat="1" ht="15.75">
      <c r="A6" s="42"/>
      <c r="B6" s="73" t="s">
        <v>58</v>
      </c>
      <c r="C6" s="43"/>
      <c r="D6" s="43"/>
      <c r="E6" s="35"/>
      <c r="F6" s="34"/>
      <c r="G6" s="34"/>
      <c r="H6" s="35"/>
      <c r="I6" s="34"/>
    </row>
    <row r="7" spans="1:9" s="31" customFormat="1" ht="47.25">
      <c r="A7" s="283">
        <v>1</v>
      </c>
      <c r="B7" s="166" t="s">
        <v>853</v>
      </c>
      <c r="C7" s="189">
        <v>28677</v>
      </c>
      <c r="D7" s="189">
        <f t="shared" ref="D7:D97" si="0">C7</f>
        <v>28677</v>
      </c>
      <c r="E7" s="283" t="s">
        <v>74</v>
      </c>
      <c r="F7" s="181" t="s">
        <v>854</v>
      </c>
      <c r="G7" s="181" t="str">
        <f t="shared" ref="G7:G97" si="1">F7</f>
        <v>นางพัชราภรณ์ อยู่หลัง</v>
      </c>
      <c r="H7" s="283" t="s">
        <v>855</v>
      </c>
      <c r="I7" s="181" t="s">
        <v>856</v>
      </c>
    </row>
    <row r="8" spans="1:9" s="31" customFormat="1" ht="47.25">
      <c r="A8" s="283">
        <v>2</v>
      </c>
      <c r="B8" s="166" t="s">
        <v>857</v>
      </c>
      <c r="C8" s="189">
        <v>36000</v>
      </c>
      <c r="D8" s="189">
        <f t="shared" si="0"/>
        <v>36000</v>
      </c>
      <c r="E8" s="283" t="s">
        <v>74</v>
      </c>
      <c r="F8" s="181" t="s">
        <v>854</v>
      </c>
      <c r="G8" s="181" t="str">
        <f t="shared" si="1"/>
        <v>นางพัชราภรณ์ อยู่หลัง</v>
      </c>
      <c r="H8" s="283" t="s">
        <v>855</v>
      </c>
      <c r="I8" s="181" t="s">
        <v>858</v>
      </c>
    </row>
    <row r="9" spans="1:9" s="31" customFormat="1" ht="47.25">
      <c r="A9" s="283">
        <v>3</v>
      </c>
      <c r="B9" s="166" t="s">
        <v>857</v>
      </c>
      <c r="C9" s="189">
        <v>36000</v>
      </c>
      <c r="D9" s="189">
        <f t="shared" si="0"/>
        <v>36000</v>
      </c>
      <c r="E9" s="283" t="s">
        <v>74</v>
      </c>
      <c r="F9" s="181" t="s">
        <v>854</v>
      </c>
      <c r="G9" s="181" t="str">
        <f t="shared" si="1"/>
        <v>นางพัชราภรณ์ อยู่หลัง</v>
      </c>
      <c r="H9" s="283" t="s">
        <v>855</v>
      </c>
      <c r="I9" s="181" t="s">
        <v>856</v>
      </c>
    </row>
    <row r="10" spans="1:9" s="31" customFormat="1" ht="47.25">
      <c r="A10" s="283">
        <v>4</v>
      </c>
      <c r="B10" s="166" t="s">
        <v>859</v>
      </c>
      <c r="C10" s="189">
        <v>48000</v>
      </c>
      <c r="D10" s="189">
        <f t="shared" si="0"/>
        <v>48000</v>
      </c>
      <c r="E10" s="283" t="s">
        <v>74</v>
      </c>
      <c r="F10" s="181" t="s">
        <v>860</v>
      </c>
      <c r="G10" s="181" t="str">
        <f t="shared" si="1"/>
        <v>นายสำราญ อยู่หลัง</v>
      </c>
      <c r="H10" s="283" t="s">
        <v>855</v>
      </c>
      <c r="I10" s="181" t="s">
        <v>861</v>
      </c>
    </row>
    <row r="11" spans="1:9" s="31" customFormat="1" ht="47.25">
      <c r="A11" s="283">
        <v>5</v>
      </c>
      <c r="B11" s="166" t="s">
        <v>859</v>
      </c>
      <c r="C11" s="189">
        <v>60000</v>
      </c>
      <c r="D11" s="189">
        <f t="shared" si="0"/>
        <v>60000</v>
      </c>
      <c r="E11" s="283" t="s">
        <v>74</v>
      </c>
      <c r="F11" s="181" t="s">
        <v>860</v>
      </c>
      <c r="G11" s="181" t="str">
        <f t="shared" si="1"/>
        <v>นายสำราญ อยู่หลัง</v>
      </c>
      <c r="H11" s="283" t="s">
        <v>855</v>
      </c>
      <c r="I11" s="181" t="s">
        <v>862</v>
      </c>
    </row>
    <row r="12" spans="1:9" s="31" customFormat="1" ht="47.25">
      <c r="A12" s="283">
        <v>6</v>
      </c>
      <c r="B12" s="166" t="s">
        <v>863</v>
      </c>
      <c r="C12" s="189">
        <v>72000</v>
      </c>
      <c r="D12" s="189">
        <f t="shared" si="0"/>
        <v>72000</v>
      </c>
      <c r="E12" s="283" t="s">
        <v>74</v>
      </c>
      <c r="F12" s="181" t="s">
        <v>854</v>
      </c>
      <c r="G12" s="181" t="str">
        <f t="shared" si="1"/>
        <v>นางพัชราภรณ์ อยู่หลัง</v>
      </c>
      <c r="H12" s="283" t="s">
        <v>855</v>
      </c>
      <c r="I12" s="181" t="s">
        <v>856</v>
      </c>
    </row>
    <row r="13" spans="1:9" s="31" customFormat="1" ht="47.25">
      <c r="A13" s="283">
        <v>7</v>
      </c>
      <c r="B13" s="166" t="s">
        <v>864</v>
      </c>
      <c r="C13" s="189">
        <v>78000</v>
      </c>
      <c r="D13" s="189">
        <f t="shared" si="0"/>
        <v>78000</v>
      </c>
      <c r="E13" s="283" t="s">
        <v>74</v>
      </c>
      <c r="F13" s="181" t="s">
        <v>860</v>
      </c>
      <c r="G13" s="181" t="str">
        <f t="shared" si="1"/>
        <v>นายสำราญ อยู่หลัง</v>
      </c>
      <c r="H13" s="283" t="s">
        <v>855</v>
      </c>
      <c r="I13" s="181" t="s">
        <v>856</v>
      </c>
    </row>
    <row r="14" spans="1:9" s="31" customFormat="1" ht="47.25">
      <c r="A14" s="283">
        <v>8</v>
      </c>
      <c r="B14" s="166" t="s">
        <v>865</v>
      </c>
      <c r="C14" s="189">
        <v>66000</v>
      </c>
      <c r="D14" s="189">
        <f t="shared" si="0"/>
        <v>66000</v>
      </c>
      <c r="E14" s="283" t="s">
        <v>74</v>
      </c>
      <c r="F14" s="181" t="s">
        <v>860</v>
      </c>
      <c r="G14" s="181" t="str">
        <f t="shared" si="1"/>
        <v>นายสำราญ อยู่หลัง</v>
      </c>
      <c r="H14" s="283" t="s">
        <v>855</v>
      </c>
      <c r="I14" s="181" t="s">
        <v>858</v>
      </c>
    </row>
    <row r="15" spans="1:9" s="31" customFormat="1" ht="47.25">
      <c r="A15" s="283">
        <v>9</v>
      </c>
      <c r="B15" s="166" t="s">
        <v>865</v>
      </c>
      <c r="C15" s="189">
        <v>108000</v>
      </c>
      <c r="D15" s="189">
        <f t="shared" si="0"/>
        <v>108000</v>
      </c>
      <c r="E15" s="283" t="s">
        <v>74</v>
      </c>
      <c r="F15" s="181" t="s">
        <v>860</v>
      </c>
      <c r="G15" s="181" t="str">
        <f t="shared" si="1"/>
        <v>นายสำราญ อยู่หลัง</v>
      </c>
      <c r="H15" s="283" t="s">
        <v>855</v>
      </c>
      <c r="I15" s="181" t="s">
        <v>856</v>
      </c>
    </row>
    <row r="16" spans="1:9" s="31" customFormat="1" ht="47.25">
      <c r="A16" s="283">
        <v>10</v>
      </c>
      <c r="B16" s="166" t="s">
        <v>866</v>
      </c>
      <c r="C16" s="189">
        <v>26518</v>
      </c>
      <c r="D16" s="189">
        <f t="shared" si="0"/>
        <v>26518</v>
      </c>
      <c r="E16" s="283" t="s">
        <v>74</v>
      </c>
      <c r="F16" s="181" t="s">
        <v>860</v>
      </c>
      <c r="G16" s="181" t="str">
        <f t="shared" si="1"/>
        <v>นายสำราญ อยู่หลัง</v>
      </c>
      <c r="H16" s="283" t="s">
        <v>855</v>
      </c>
      <c r="I16" s="181" t="s">
        <v>862</v>
      </c>
    </row>
    <row r="17" spans="1:9" s="31" customFormat="1" ht="47.25">
      <c r="A17" s="283">
        <v>11</v>
      </c>
      <c r="B17" s="166" t="s">
        <v>866</v>
      </c>
      <c r="C17" s="189">
        <v>48000</v>
      </c>
      <c r="D17" s="189">
        <f t="shared" si="0"/>
        <v>48000</v>
      </c>
      <c r="E17" s="283" t="s">
        <v>74</v>
      </c>
      <c r="F17" s="181" t="s">
        <v>854</v>
      </c>
      <c r="G17" s="181" t="str">
        <f t="shared" si="1"/>
        <v>นางพัชราภรณ์ อยู่หลัง</v>
      </c>
      <c r="H17" s="283" t="s">
        <v>855</v>
      </c>
      <c r="I17" s="181" t="s">
        <v>862</v>
      </c>
    </row>
    <row r="18" spans="1:9" s="31" customFormat="1" ht="47.25">
      <c r="A18" s="283">
        <v>12</v>
      </c>
      <c r="B18" s="166" t="s">
        <v>867</v>
      </c>
      <c r="C18" s="189">
        <v>57836</v>
      </c>
      <c r="D18" s="189">
        <f t="shared" si="0"/>
        <v>57836</v>
      </c>
      <c r="E18" s="283" t="s">
        <v>74</v>
      </c>
      <c r="F18" s="181" t="s">
        <v>860</v>
      </c>
      <c r="G18" s="181" t="str">
        <f t="shared" si="1"/>
        <v>นายสำราญ อยู่หลัง</v>
      </c>
      <c r="H18" s="283" t="s">
        <v>855</v>
      </c>
      <c r="I18" s="181" t="s">
        <v>862</v>
      </c>
    </row>
    <row r="19" spans="1:9" s="31" customFormat="1" ht="47.25">
      <c r="A19" s="283">
        <v>13</v>
      </c>
      <c r="B19" s="166" t="s">
        <v>868</v>
      </c>
      <c r="C19" s="189">
        <v>54000</v>
      </c>
      <c r="D19" s="189">
        <f t="shared" si="0"/>
        <v>54000</v>
      </c>
      <c r="E19" s="283" t="s">
        <v>74</v>
      </c>
      <c r="F19" s="181" t="s">
        <v>854</v>
      </c>
      <c r="G19" s="181" t="str">
        <f t="shared" si="1"/>
        <v>นางพัชราภรณ์ อยู่หลัง</v>
      </c>
      <c r="H19" s="283" t="s">
        <v>855</v>
      </c>
      <c r="I19" s="181" t="s">
        <v>869</v>
      </c>
    </row>
    <row r="20" spans="1:9" s="31" customFormat="1" ht="47.25">
      <c r="A20" s="283">
        <v>14</v>
      </c>
      <c r="B20" s="166" t="s">
        <v>868</v>
      </c>
      <c r="C20" s="189">
        <v>60000</v>
      </c>
      <c r="D20" s="189">
        <f t="shared" si="0"/>
        <v>60000</v>
      </c>
      <c r="E20" s="283" t="s">
        <v>74</v>
      </c>
      <c r="F20" s="181" t="s">
        <v>854</v>
      </c>
      <c r="G20" s="181" t="str">
        <f t="shared" si="1"/>
        <v>นางพัชราภรณ์ อยู่หลัง</v>
      </c>
      <c r="H20" s="283" t="s">
        <v>855</v>
      </c>
      <c r="I20" s="181" t="s">
        <v>870</v>
      </c>
    </row>
    <row r="21" spans="1:9" s="31" customFormat="1" ht="47.25">
      <c r="A21" s="283">
        <v>15</v>
      </c>
      <c r="B21" s="166" t="s">
        <v>871</v>
      </c>
      <c r="C21" s="189">
        <v>60000</v>
      </c>
      <c r="D21" s="189">
        <f t="shared" si="0"/>
        <v>60000</v>
      </c>
      <c r="E21" s="283" t="s">
        <v>74</v>
      </c>
      <c r="F21" s="181" t="s">
        <v>860</v>
      </c>
      <c r="G21" s="181" t="str">
        <f t="shared" si="1"/>
        <v>นายสำราญ อยู่หลัง</v>
      </c>
      <c r="H21" s="283" t="s">
        <v>855</v>
      </c>
      <c r="I21" s="181" t="s">
        <v>869</v>
      </c>
    </row>
    <row r="22" spans="1:9" s="31" customFormat="1" ht="47.25">
      <c r="A22" s="283">
        <v>16</v>
      </c>
      <c r="B22" s="166" t="s">
        <v>872</v>
      </c>
      <c r="C22" s="189">
        <v>36000</v>
      </c>
      <c r="D22" s="189">
        <f t="shared" si="0"/>
        <v>36000</v>
      </c>
      <c r="E22" s="283" t="s">
        <v>74</v>
      </c>
      <c r="F22" s="181" t="s">
        <v>860</v>
      </c>
      <c r="G22" s="181" t="str">
        <f t="shared" si="1"/>
        <v>นายสำราญ อยู่หลัง</v>
      </c>
      <c r="H22" s="283" t="s">
        <v>855</v>
      </c>
      <c r="I22" s="181" t="s">
        <v>856</v>
      </c>
    </row>
    <row r="23" spans="1:9" s="31" customFormat="1" ht="47.25">
      <c r="A23" s="283">
        <v>17</v>
      </c>
      <c r="B23" s="166" t="s">
        <v>873</v>
      </c>
      <c r="C23" s="189">
        <v>36000</v>
      </c>
      <c r="D23" s="189">
        <f t="shared" si="0"/>
        <v>36000</v>
      </c>
      <c r="E23" s="283" t="s">
        <v>74</v>
      </c>
      <c r="F23" s="181" t="s">
        <v>854</v>
      </c>
      <c r="G23" s="181" t="str">
        <f t="shared" si="1"/>
        <v>นางพัชราภรณ์ อยู่หลัง</v>
      </c>
      <c r="H23" s="283" t="s">
        <v>855</v>
      </c>
      <c r="I23" s="181" t="s">
        <v>874</v>
      </c>
    </row>
    <row r="24" spans="1:9" s="31" customFormat="1" ht="47.25">
      <c r="A24" s="283">
        <v>18</v>
      </c>
      <c r="B24" s="166" t="s">
        <v>873</v>
      </c>
      <c r="C24" s="189">
        <v>130200</v>
      </c>
      <c r="D24" s="189">
        <f t="shared" si="0"/>
        <v>130200</v>
      </c>
      <c r="E24" s="283" t="s">
        <v>74</v>
      </c>
      <c r="F24" s="181" t="s">
        <v>854</v>
      </c>
      <c r="G24" s="181" t="str">
        <f t="shared" si="1"/>
        <v>นางพัชราภรณ์ อยู่หลัง</v>
      </c>
      <c r="H24" s="283" t="s">
        <v>855</v>
      </c>
      <c r="I24" s="181" t="s">
        <v>875</v>
      </c>
    </row>
    <row r="25" spans="1:9" s="31" customFormat="1" ht="47.25">
      <c r="A25" s="283">
        <v>19</v>
      </c>
      <c r="B25" s="166" t="s">
        <v>876</v>
      </c>
      <c r="C25" s="189">
        <v>42000</v>
      </c>
      <c r="D25" s="189">
        <f t="shared" si="0"/>
        <v>42000</v>
      </c>
      <c r="E25" s="283" t="s">
        <v>74</v>
      </c>
      <c r="F25" s="181" t="s">
        <v>860</v>
      </c>
      <c r="G25" s="181" t="str">
        <f t="shared" si="1"/>
        <v>นายสำราญ อยู่หลัง</v>
      </c>
      <c r="H25" s="283" t="s">
        <v>855</v>
      </c>
      <c r="I25" s="181" t="s">
        <v>856</v>
      </c>
    </row>
    <row r="26" spans="1:9" s="31" customFormat="1" ht="47.25">
      <c r="A26" s="283">
        <v>20</v>
      </c>
      <c r="B26" s="166" t="s">
        <v>877</v>
      </c>
      <c r="C26" s="189">
        <v>48000</v>
      </c>
      <c r="D26" s="189">
        <f t="shared" si="0"/>
        <v>48000</v>
      </c>
      <c r="E26" s="283" t="s">
        <v>74</v>
      </c>
      <c r="F26" s="181" t="s">
        <v>854</v>
      </c>
      <c r="G26" s="181" t="str">
        <f t="shared" si="1"/>
        <v>นางพัชราภรณ์ อยู่หลัง</v>
      </c>
      <c r="H26" s="283" t="s">
        <v>855</v>
      </c>
      <c r="I26" s="181" t="s">
        <v>856</v>
      </c>
    </row>
    <row r="27" spans="1:9" s="31" customFormat="1" ht="47.25">
      <c r="A27" s="283">
        <v>21</v>
      </c>
      <c r="B27" s="166" t="s">
        <v>877</v>
      </c>
      <c r="C27" s="189">
        <v>36000</v>
      </c>
      <c r="D27" s="189">
        <f t="shared" si="0"/>
        <v>36000</v>
      </c>
      <c r="E27" s="283" t="s">
        <v>74</v>
      </c>
      <c r="F27" s="181" t="s">
        <v>854</v>
      </c>
      <c r="G27" s="181" t="str">
        <f t="shared" si="1"/>
        <v>นางพัชราภรณ์ อยู่หลัง</v>
      </c>
      <c r="H27" s="283" t="s">
        <v>855</v>
      </c>
      <c r="I27" s="181" t="s">
        <v>858</v>
      </c>
    </row>
    <row r="28" spans="1:9" s="31" customFormat="1" ht="47.25">
      <c r="A28" s="283">
        <v>22</v>
      </c>
      <c r="B28" s="166" t="s">
        <v>878</v>
      </c>
      <c r="C28" s="189">
        <v>60000</v>
      </c>
      <c r="D28" s="189">
        <f t="shared" si="0"/>
        <v>60000</v>
      </c>
      <c r="E28" s="283" t="s">
        <v>74</v>
      </c>
      <c r="F28" s="181" t="s">
        <v>854</v>
      </c>
      <c r="G28" s="181" t="str">
        <f t="shared" si="1"/>
        <v>นางพัชราภรณ์ อยู่หลัง</v>
      </c>
      <c r="H28" s="283" t="s">
        <v>855</v>
      </c>
      <c r="I28" s="181" t="s">
        <v>856</v>
      </c>
    </row>
    <row r="29" spans="1:9" s="31" customFormat="1" ht="47.25">
      <c r="A29" s="283">
        <v>23</v>
      </c>
      <c r="B29" s="166" t="s">
        <v>879</v>
      </c>
      <c r="C29" s="189">
        <v>36000</v>
      </c>
      <c r="D29" s="189">
        <f t="shared" si="0"/>
        <v>36000</v>
      </c>
      <c r="E29" s="283" t="s">
        <v>74</v>
      </c>
      <c r="F29" s="181" t="s">
        <v>854</v>
      </c>
      <c r="G29" s="181" t="str">
        <f t="shared" si="1"/>
        <v>นางพัชราภรณ์ อยู่หลัง</v>
      </c>
      <c r="H29" s="283" t="s">
        <v>855</v>
      </c>
      <c r="I29" s="181" t="s">
        <v>856</v>
      </c>
    </row>
    <row r="30" spans="1:9" s="31" customFormat="1" ht="47.25">
      <c r="A30" s="283">
        <v>24</v>
      </c>
      <c r="B30" s="166" t="s">
        <v>880</v>
      </c>
      <c r="C30" s="189">
        <v>36310</v>
      </c>
      <c r="D30" s="189">
        <f t="shared" si="0"/>
        <v>36310</v>
      </c>
      <c r="E30" s="283" t="s">
        <v>74</v>
      </c>
      <c r="F30" s="181" t="s">
        <v>854</v>
      </c>
      <c r="G30" s="181" t="str">
        <f t="shared" si="1"/>
        <v>นางพัชราภรณ์ อยู่หลัง</v>
      </c>
      <c r="H30" s="283" t="s">
        <v>855</v>
      </c>
      <c r="I30" s="181" t="s">
        <v>856</v>
      </c>
    </row>
    <row r="31" spans="1:9" s="31" customFormat="1" ht="47.25">
      <c r="A31" s="283">
        <v>25</v>
      </c>
      <c r="B31" s="166" t="s">
        <v>881</v>
      </c>
      <c r="C31" s="189">
        <v>42000</v>
      </c>
      <c r="D31" s="189">
        <f t="shared" si="0"/>
        <v>42000</v>
      </c>
      <c r="E31" s="283" t="s">
        <v>74</v>
      </c>
      <c r="F31" s="181" t="s">
        <v>860</v>
      </c>
      <c r="G31" s="181" t="str">
        <f t="shared" si="1"/>
        <v>นายสำราญ อยู่หลัง</v>
      </c>
      <c r="H31" s="283" t="s">
        <v>855</v>
      </c>
      <c r="I31" s="181" t="s">
        <v>856</v>
      </c>
    </row>
    <row r="32" spans="1:9" s="31" customFormat="1" ht="47.25">
      <c r="A32" s="283">
        <v>26</v>
      </c>
      <c r="B32" s="166" t="s">
        <v>882</v>
      </c>
      <c r="C32" s="189">
        <v>42000</v>
      </c>
      <c r="D32" s="189">
        <f t="shared" si="0"/>
        <v>42000</v>
      </c>
      <c r="E32" s="283" t="s">
        <v>74</v>
      </c>
      <c r="F32" s="181" t="s">
        <v>860</v>
      </c>
      <c r="G32" s="181" t="str">
        <f t="shared" si="1"/>
        <v>นายสำราญ อยู่หลัง</v>
      </c>
      <c r="H32" s="283" t="s">
        <v>855</v>
      </c>
      <c r="I32" s="181" t="s">
        <v>856</v>
      </c>
    </row>
    <row r="33" spans="1:9" s="31" customFormat="1" ht="15.75">
      <c r="A33" s="283">
        <v>27</v>
      </c>
      <c r="B33" s="166" t="s">
        <v>883</v>
      </c>
      <c r="C33" s="189">
        <v>21600</v>
      </c>
      <c r="D33" s="189">
        <f t="shared" si="0"/>
        <v>21600</v>
      </c>
      <c r="E33" s="283" t="s">
        <v>74</v>
      </c>
      <c r="F33" s="181" t="s">
        <v>884</v>
      </c>
      <c r="G33" s="181" t="str">
        <f t="shared" si="1"/>
        <v>ร้านรุ่งเรือง การเกษตร</v>
      </c>
      <c r="H33" s="283" t="s">
        <v>855</v>
      </c>
      <c r="I33" s="181" t="s">
        <v>885</v>
      </c>
    </row>
    <row r="34" spans="1:9" s="31" customFormat="1" ht="31.5">
      <c r="A34" s="283">
        <v>28</v>
      </c>
      <c r="B34" s="166" t="s">
        <v>889</v>
      </c>
      <c r="C34" s="189">
        <v>43750</v>
      </c>
      <c r="D34" s="189">
        <f t="shared" si="0"/>
        <v>43750</v>
      </c>
      <c r="E34" s="283" t="s">
        <v>74</v>
      </c>
      <c r="F34" s="181" t="s">
        <v>890</v>
      </c>
      <c r="G34" s="181" t="str">
        <f t="shared" si="1"/>
        <v>ร้านสหพัฒน์ การเกษตร</v>
      </c>
      <c r="H34" s="283" t="s">
        <v>855</v>
      </c>
      <c r="I34" s="181" t="s">
        <v>891</v>
      </c>
    </row>
    <row r="35" spans="1:9" s="31" customFormat="1" ht="31.5">
      <c r="A35" s="283">
        <v>29</v>
      </c>
      <c r="B35" s="166" t="s">
        <v>889</v>
      </c>
      <c r="C35" s="189">
        <v>49770</v>
      </c>
      <c r="D35" s="189">
        <f t="shared" si="0"/>
        <v>49770</v>
      </c>
      <c r="E35" s="283" t="s">
        <v>74</v>
      </c>
      <c r="F35" s="181" t="s">
        <v>890</v>
      </c>
      <c r="G35" s="181" t="str">
        <f t="shared" si="1"/>
        <v>ร้านสหพัฒน์ การเกษตร</v>
      </c>
      <c r="H35" s="283" t="s">
        <v>855</v>
      </c>
      <c r="I35" s="181" t="s">
        <v>892</v>
      </c>
    </row>
    <row r="36" spans="1:9" s="31" customFormat="1" ht="47.25">
      <c r="A36" s="283">
        <v>30</v>
      </c>
      <c r="B36" s="166" t="s">
        <v>900</v>
      </c>
      <c r="C36" s="189">
        <v>36000</v>
      </c>
      <c r="D36" s="189">
        <f t="shared" si="0"/>
        <v>36000</v>
      </c>
      <c r="E36" s="283" t="s">
        <v>74</v>
      </c>
      <c r="F36" s="181" t="s">
        <v>901</v>
      </c>
      <c r="G36" s="181" t="str">
        <f t="shared" si="1"/>
        <v>นายสมัย รุจะโคม</v>
      </c>
      <c r="H36" s="283" t="s">
        <v>855</v>
      </c>
      <c r="I36" s="181" t="s">
        <v>902</v>
      </c>
    </row>
    <row r="37" spans="1:9" s="31" customFormat="1" ht="47.25">
      <c r="A37" s="283">
        <v>31</v>
      </c>
      <c r="B37" s="166" t="s">
        <v>903</v>
      </c>
      <c r="C37" s="189">
        <v>30000</v>
      </c>
      <c r="D37" s="189">
        <f t="shared" si="0"/>
        <v>30000</v>
      </c>
      <c r="E37" s="283" t="s">
        <v>74</v>
      </c>
      <c r="F37" s="181" t="s">
        <v>901</v>
      </c>
      <c r="G37" s="181" t="str">
        <f t="shared" si="1"/>
        <v>นายสมัย รุจะโคม</v>
      </c>
      <c r="H37" s="283" t="s">
        <v>855</v>
      </c>
      <c r="I37" s="181" t="s">
        <v>904</v>
      </c>
    </row>
    <row r="38" spans="1:9" s="31" customFormat="1" ht="47.25">
      <c r="A38" s="283">
        <v>32</v>
      </c>
      <c r="B38" s="166" t="s">
        <v>905</v>
      </c>
      <c r="C38" s="189">
        <v>60000</v>
      </c>
      <c r="D38" s="189">
        <f t="shared" si="0"/>
        <v>60000</v>
      </c>
      <c r="E38" s="283" t="s">
        <v>74</v>
      </c>
      <c r="F38" s="181" t="s">
        <v>901</v>
      </c>
      <c r="G38" s="181" t="str">
        <f t="shared" si="1"/>
        <v>นายสมัย รุจะโคม</v>
      </c>
      <c r="H38" s="283" t="s">
        <v>855</v>
      </c>
      <c r="I38" s="181" t="s">
        <v>902</v>
      </c>
    </row>
    <row r="39" spans="1:9" s="31" customFormat="1" ht="47.25">
      <c r="A39" s="283">
        <v>33</v>
      </c>
      <c r="B39" s="166" t="s">
        <v>906</v>
      </c>
      <c r="C39" s="189">
        <v>36000</v>
      </c>
      <c r="D39" s="189">
        <f t="shared" si="0"/>
        <v>36000</v>
      </c>
      <c r="E39" s="283" t="s">
        <v>74</v>
      </c>
      <c r="F39" s="181" t="s">
        <v>901</v>
      </c>
      <c r="G39" s="181" t="str">
        <f t="shared" si="1"/>
        <v>นายสมัย รุจะโคม</v>
      </c>
      <c r="H39" s="283" t="s">
        <v>855</v>
      </c>
      <c r="I39" s="181" t="s">
        <v>902</v>
      </c>
    </row>
    <row r="40" spans="1:9" s="31" customFormat="1" ht="47.25">
      <c r="A40" s="283">
        <v>34</v>
      </c>
      <c r="B40" s="166" t="s">
        <v>907</v>
      </c>
      <c r="C40" s="189">
        <v>48000</v>
      </c>
      <c r="D40" s="189">
        <f t="shared" si="0"/>
        <v>48000</v>
      </c>
      <c r="E40" s="283" t="s">
        <v>74</v>
      </c>
      <c r="F40" s="181" t="s">
        <v>901</v>
      </c>
      <c r="G40" s="181" t="str">
        <f t="shared" si="1"/>
        <v>นายสมัย รุจะโคม</v>
      </c>
      <c r="H40" s="283" t="s">
        <v>855</v>
      </c>
      <c r="I40" s="181" t="s">
        <v>908</v>
      </c>
    </row>
    <row r="41" spans="1:9" s="31" customFormat="1" ht="47.25">
      <c r="A41" s="283">
        <v>35</v>
      </c>
      <c r="B41" s="166" t="s">
        <v>909</v>
      </c>
      <c r="C41" s="189">
        <v>24000</v>
      </c>
      <c r="D41" s="189">
        <f t="shared" si="0"/>
        <v>24000</v>
      </c>
      <c r="E41" s="283" t="s">
        <v>74</v>
      </c>
      <c r="F41" s="181" t="s">
        <v>901</v>
      </c>
      <c r="G41" s="181" t="str">
        <f t="shared" si="1"/>
        <v>นายสมัย รุจะโคม</v>
      </c>
      <c r="H41" s="283" t="s">
        <v>855</v>
      </c>
      <c r="I41" s="181" t="s">
        <v>908</v>
      </c>
    </row>
    <row r="42" spans="1:9" s="31" customFormat="1" ht="47.25">
      <c r="A42" s="283">
        <v>36</v>
      </c>
      <c r="B42" s="166" t="s">
        <v>910</v>
      </c>
      <c r="C42" s="189">
        <v>36000</v>
      </c>
      <c r="D42" s="189">
        <f t="shared" si="0"/>
        <v>36000</v>
      </c>
      <c r="E42" s="283" t="s">
        <v>74</v>
      </c>
      <c r="F42" s="181" t="s">
        <v>901</v>
      </c>
      <c r="G42" s="181" t="str">
        <f t="shared" si="1"/>
        <v>นายสมัย รุจะโคม</v>
      </c>
      <c r="H42" s="283" t="s">
        <v>855</v>
      </c>
      <c r="I42" s="181" t="s">
        <v>902</v>
      </c>
    </row>
    <row r="43" spans="1:9" s="31" customFormat="1" ht="47.25">
      <c r="A43" s="283">
        <v>37</v>
      </c>
      <c r="B43" s="166" t="s">
        <v>911</v>
      </c>
      <c r="C43" s="189">
        <v>36000</v>
      </c>
      <c r="D43" s="189">
        <f t="shared" si="0"/>
        <v>36000</v>
      </c>
      <c r="E43" s="283" t="s">
        <v>74</v>
      </c>
      <c r="F43" s="181" t="s">
        <v>901</v>
      </c>
      <c r="G43" s="181" t="str">
        <f t="shared" si="1"/>
        <v>นายสมัย รุจะโคม</v>
      </c>
      <c r="H43" s="283" t="s">
        <v>855</v>
      </c>
      <c r="I43" s="181" t="s">
        <v>902</v>
      </c>
    </row>
    <row r="44" spans="1:9" s="31" customFormat="1" ht="47.25">
      <c r="A44" s="283">
        <v>38</v>
      </c>
      <c r="B44" s="166" t="s">
        <v>912</v>
      </c>
      <c r="C44" s="189">
        <v>36000</v>
      </c>
      <c r="D44" s="189">
        <f t="shared" si="0"/>
        <v>36000</v>
      </c>
      <c r="E44" s="283" t="s">
        <v>74</v>
      </c>
      <c r="F44" s="181" t="s">
        <v>901</v>
      </c>
      <c r="G44" s="181" t="str">
        <f t="shared" si="1"/>
        <v>นายสมัย รุจะโคม</v>
      </c>
      <c r="H44" s="283" t="s">
        <v>855</v>
      </c>
      <c r="I44" s="181" t="s">
        <v>902</v>
      </c>
    </row>
    <row r="45" spans="1:9" s="31" customFormat="1" ht="47.25">
      <c r="A45" s="283">
        <v>39</v>
      </c>
      <c r="B45" s="166" t="s">
        <v>913</v>
      </c>
      <c r="C45" s="189">
        <v>8817</v>
      </c>
      <c r="D45" s="189">
        <f t="shared" si="0"/>
        <v>8817</v>
      </c>
      <c r="E45" s="283" t="s">
        <v>74</v>
      </c>
      <c r="F45" s="181" t="s">
        <v>914</v>
      </c>
      <c r="G45" s="181" t="str">
        <f t="shared" si="1"/>
        <v>นางกรองแก้ว ทองภู</v>
      </c>
      <c r="H45" s="283" t="s">
        <v>855</v>
      </c>
      <c r="I45" s="181" t="s">
        <v>915</v>
      </c>
    </row>
    <row r="46" spans="1:9" s="31" customFormat="1" ht="47.25">
      <c r="A46" s="283">
        <v>40</v>
      </c>
      <c r="B46" s="166" t="s">
        <v>913</v>
      </c>
      <c r="C46" s="189">
        <v>17500</v>
      </c>
      <c r="D46" s="189">
        <f t="shared" si="0"/>
        <v>17500</v>
      </c>
      <c r="E46" s="283" t="s">
        <v>74</v>
      </c>
      <c r="F46" s="181" t="s">
        <v>914</v>
      </c>
      <c r="G46" s="181" t="str">
        <f t="shared" si="1"/>
        <v>นางกรองแก้ว ทองภู</v>
      </c>
      <c r="H46" s="283" t="s">
        <v>855</v>
      </c>
      <c r="I46" s="181" t="s">
        <v>916</v>
      </c>
    </row>
    <row r="47" spans="1:9" s="31" customFormat="1" ht="47.25">
      <c r="A47" s="283">
        <v>41</v>
      </c>
      <c r="B47" s="166" t="s">
        <v>913</v>
      </c>
      <c r="C47" s="189">
        <v>31500</v>
      </c>
      <c r="D47" s="189">
        <f t="shared" si="0"/>
        <v>31500</v>
      </c>
      <c r="E47" s="283" t="s">
        <v>74</v>
      </c>
      <c r="F47" s="181" t="s">
        <v>914</v>
      </c>
      <c r="G47" s="181" t="str">
        <f t="shared" si="1"/>
        <v>นางกรองแก้ว ทองภู</v>
      </c>
      <c r="H47" s="283" t="s">
        <v>855</v>
      </c>
      <c r="I47" s="181" t="s">
        <v>917</v>
      </c>
    </row>
    <row r="48" spans="1:9" s="31" customFormat="1" ht="47.25">
      <c r="A48" s="283">
        <v>42</v>
      </c>
      <c r="B48" s="166" t="s">
        <v>913</v>
      </c>
      <c r="C48" s="189">
        <v>22928</v>
      </c>
      <c r="D48" s="189">
        <f t="shared" si="0"/>
        <v>22928</v>
      </c>
      <c r="E48" s="283" t="s">
        <v>74</v>
      </c>
      <c r="F48" s="181" t="s">
        <v>914</v>
      </c>
      <c r="G48" s="181" t="str">
        <f t="shared" si="1"/>
        <v>นางกรองแก้ว ทองภู</v>
      </c>
      <c r="H48" s="283" t="s">
        <v>855</v>
      </c>
      <c r="I48" s="181" t="s">
        <v>918</v>
      </c>
    </row>
    <row r="49" spans="1:9" s="31" customFormat="1" ht="47.25">
      <c r="A49" s="283">
        <v>43</v>
      </c>
      <c r="B49" s="166" t="s">
        <v>913</v>
      </c>
      <c r="C49" s="189">
        <v>22928</v>
      </c>
      <c r="D49" s="189">
        <f t="shared" si="0"/>
        <v>22928</v>
      </c>
      <c r="E49" s="283" t="s">
        <v>74</v>
      </c>
      <c r="F49" s="181" t="s">
        <v>914</v>
      </c>
      <c r="G49" s="181" t="str">
        <f t="shared" si="1"/>
        <v>นางกรองแก้ว ทองภู</v>
      </c>
      <c r="H49" s="283" t="s">
        <v>855</v>
      </c>
      <c r="I49" s="181" t="s">
        <v>919</v>
      </c>
    </row>
    <row r="50" spans="1:9" s="31" customFormat="1" ht="47.25">
      <c r="A50" s="283">
        <v>44</v>
      </c>
      <c r="B50" s="166" t="s">
        <v>928</v>
      </c>
      <c r="C50" s="189">
        <v>36000</v>
      </c>
      <c r="D50" s="189">
        <f t="shared" si="0"/>
        <v>36000</v>
      </c>
      <c r="E50" s="283" t="s">
        <v>74</v>
      </c>
      <c r="F50" s="181" t="s">
        <v>901</v>
      </c>
      <c r="G50" s="181" t="str">
        <f t="shared" si="1"/>
        <v>นายสมัย รุจะโคม</v>
      </c>
      <c r="H50" s="283" t="s">
        <v>855</v>
      </c>
      <c r="I50" s="181" t="s">
        <v>902</v>
      </c>
    </row>
    <row r="51" spans="1:9" s="31" customFormat="1" ht="47.25">
      <c r="A51" s="283">
        <v>45</v>
      </c>
      <c r="B51" s="166" t="s">
        <v>929</v>
      </c>
      <c r="C51" s="189">
        <v>48000</v>
      </c>
      <c r="D51" s="189">
        <f t="shared" si="0"/>
        <v>48000</v>
      </c>
      <c r="E51" s="283" t="s">
        <v>74</v>
      </c>
      <c r="F51" s="181" t="s">
        <v>901</v>
      </c>
      <c r="G51" s="181" t="str">
        <f t="shared" si="1"/>
        <v>นายสมัย รุจะโคม</v>
      </c>
      <c r="H51" s="283" t="s">
        <v>855</v>
      </c>
      <c r="I51" s="181" t="s">
        <v>902</v>
      </c>
    </row>
    <row r="52" spans="1:9" s="31" customFormat="1" ht="47.25">
      <c r="A52" s="283">
        <v>46</v>
      </c>
      <c r="B52" s="166" t="s">
        <v>930</v>
      </c>
      <c r="C52" s="189">
        <v>60000</v>
      </c>
      <c r="D52" s="189">
        <f t="shared" si="0"/>
        <v>60000</v>
      </c>
      <c r="E52" s="283" t="s">
        <v>74</v>
      </c>
      <c r="F52" s="181" t="s">
        <v>901</v>
      </c>
      <c r="G52" s="181" t="str">
        <f t="shared" si="1"/>
        <v>นายสมัย รุจะโคม</v>
      </c>
      <c r="H52" s="283" t="s">
        <v>855</v>
      </c>
      <c r="I52" s="181" t="s">
        <v>902</v>
      </c>
    </row>
    <row r="53" spans="1:9" s="31" customFormat="1" ht="47.25">
      <c r="A53" s="283">
        <v>47</v>
      </c>
      <c r="B53" s="166" t="s">
        <v>903</v>
      </c>
      <c r="C53" s="189">
        <v>60000</v>
      </c>
      <c r="D53" s="189">
        <f t="shared" si="0"/>
        <v>60000</v>
      </c>
      <c r="E53" s="283" t="s">
        <v>74</v>
      </c>
      <c r="F53" s="181" t="s">
        <v>901</v>
      </c>
      <c r="G53" s="181" t="str">
        <f t="shared" si="1"/>
        <v>นายสมัย รุจะโคม</v>
      </c>
      <c r="H53" s="283" t="s">
        <v>855</v>
      </c>
      <c r="I53" s="181" t="s">
        <v>902</v>
      </c>
    </row>
    <row r="54" spans="1:9" s="31" customFormat="1" ht="47.25">
      <c r="A54" s="283">
        <v>48</v>
      </c>
      <c r="B54" s="166" t="s">
        <v>931</v>
      </c>
      <c r="C54" s="189">
        <v>57600</v>
      </c>
      <c r="D54" s="189">
        <f t="shared" si="0"/>
        <v>57600</v>
      </c>
      <c r="E54" s="283" t="s">
        <v>74</v>
      </c>
      <c r="F54" s="181" t="s">
        <v>901</v>
      </c>
      <c r="G54" s="181" t="str">
        <f t="shared" si="1"/>
        <v>นายสมัย รุจะโคม</v>
      </c>
      <c r="H54" s="283" t="s">
        <v>855</v>
      </c>
      <c r="I54" s="181" t="s">
        <v>902</v>
      </c>
    </row>
    <row r="55" spans="1:9" s="31" customFormat="1" ht="47.25">
      <c r="A55" s="283">
        <v>49</v>
      </c>
      <c r="B55" s="166" t="s">
        <v>932</v>
      </c>
      <c r="C55" s="189">
        <v>48000</v>
      </c>
      <c r="D55" s="189">
        <f t="shared" si="0"/>
        <v>48000</v>
      </c>
      <c r="E55" s="283" t="s">
        <v>74</v>
      </c>
      <c r="F55" s="181" t="s">
        <v>901</v>
      </c>
      <c r="G55" s="181" t="str">
        <f t="shared" si="1"/>
        <v>นายสมัย รุจะโคม</v>
      </c>
      <c r="H55" s="283" t="s">
        <v>855</v>
      </c>
      <c r="I55" s="181" t="s">
        <v>902</v>
      </c>
    </row>
    <row r="56" spans="1:9" s="31" customFormat="1" ht="47.25">
      <c r="A56" s="283">
        <v>50</v>
      </c>
      <c r="B56" s="166" t="s">
        <v>933</v>
      </c>
      <c r="C56" s="189">
        <v>48000</v>
      </c>
      <c r="D56" s="189">
        <f t="shared" si="0"/>
        <v>48000</v>
      </c>
      <c r="E56" s="283" t="s">
        <v>74</v>
      </c>
      <c r="F56" s="181" t="s">
        <v>901</v>
      </c>
      <c r="G56" s="181" t="str">
        <f t="shared" si="1"/>
        <v>นายสมัย รุจะโคม</v>
      </c>
      <c r="H56" s="283" t="s">
        <v>855</v>
      </c>
      <c r="I56" s="181" t="s">
        <v>902</v>
      </c>
    </row>
    <row r="57" spans="1:9" s="31" customFormat="1" ht="47.25">
      <c r="A57" s="283">
        <v>51</v>
      </c>
      <c r="B57" s="166" t="s">
        <v>934</v>
      </c>
      <c r="C57" s="189">
        <v>36000</v>
      </c>
      <c r="D57" s="189">
        <f t="shared" si="0"/>
        <v>36000</v>
      </c>
      <c r="E57" s="283" t="s">
        <v>74</v>
      </c>
      <c r="F57" s="181" t="s">
        <v>901</v>
      </c>
      <c r="G57" s="181" t="str">
        <f t="shared" si="1"/>
        <v>นายสมัย รุจะโคม</v>
      </c>
      <c r="H57" s="283" t="s">
        <v>855</v>
      </c>
      <c r="I57" s="181" t="s">
        <v>902</v>
      </c>
    </row>
    <row r="58" spans="1:9" s="31" customFormat="1" ht="47.25">
      <c r="A58" s="283">
        <v>52</v>
      </c>
      <c r="B58" s="166" t="s">
        <v>935</v>
      </c>
      <c r="C58" s="189">
        <v>72000</v>
      </c>
      <c r="D58" s="189">
        <f t="shared" si="0"/>
        <v>72000</v>
      </c>
      <c r="E58" s="283" t="s">
        <v>74</v>
      </c>
      <c r="F58" s="181" t="s">
        <v>901</v>
      </c>
      <c r="G58" s="181" t="str">
        <f t="shared" si="1"/>
        <v>นายสมัย รุจะโคม</v>
      </c>
      <c r="H58" s="283" t="s">
        <v>855</v>
      </c>
      <c r="I58" s="181" t="s">
        <v>902</v>
      </c>
    </row>
    <row r="59" spans="1:9" s="31" customFormat="1" ht="47.25">
      <c r="A59" s="283">
        <v>53</v>
      </c>
      <c r="B59" s="166" t="s">
        <v>936</v>
      </c>
      <c r="C59" s="189">
        <v>36000</v>
      </c>
      <c r="D59" s="189">
        <f t="shared" si="0"/>
        <v>36000</v>
      </c>
      <c r="E59" s="283" t="s">
        <v>74</v>
      </c>
      <c r="F59" s="181" t="s">
        <v>901</v>
      </c>
      <c r="G59" s="181" t="str">
        <f t="shared" si="1"/>
        <v>นายสมัย รุจะโคม</v>
      </c>
      <c r="H59" s="283" t="s">
        <v>855</v>
      </c>
      <c r="I59" s="181" t="s">
        <v>908</v>
      </c>
    </row>
    <row r="60" spans="1:9" s="31" customFormat="1" ht="47.25">
      <c r="A60" s="283">
        <v>54</v>
      </c>
      <c r="B60" s="166" t="s">
        <v>937</v>
      </c>
      <c r="C60" s="189">
        <v>30000</v>
      </c>
      <c r="D60" s="189">
        <f t="shared" si="0"/>
        <v>30000</v>
      </c>
      <c r="E60" s="283" t="s">
        <v>74</v>
      </c>
      <c r="F60" s="181" t="s">
        <v>901</v>
      </c>
      <c r="G60" s="181" t="str">
        <f t="shared" si="1"/>
        <v>นายสมัย รุจะโคม</v>
      </c>
      <c r="H60" s="283" t="s">
        <v>855</v>
      </c>
      <c r="I60" s="181" t="s">
        <v>902</v>
      </c>
    </row>
    <row r="61" spans="1:9" s="31" customFormat="1" ht="47.25">
      <c r="A61" s="283">
        <v>55</v>
      </c>
      <c r="B61" s="166" t="s">
        <v>938</v>
      </c>
      <c r="C61" s="189">
        <v>60000</v>
      </c>
      <c r="D61" s="189">
        <f t="shared" si="0"/>
        <v>60000</v>
      </c>
      <c r="E61" s="283" t="s">
        <v>74</v>
      </c>
      <c r="F61" s="181" t="s">
        <v>901</v>
      </c>
      <c r="G61" s="181" t="str">
        <f t="shared" si="1"/>
        <v>นายสมัย รุจะโคม</v>
      </c>
      <c r="H61" s="283" t="s">
        <v>855</v>
      </c>
      <c r="I61" s="181" t="s">
        <v>904</v>
      </c>
    </row>
    <row r="62" spans="1:9" s="31" customFormat="1" ht="47.25">
      <c r="A62" s="283">
        <v>56</v>
      </c>
      <c r="B62" s="166" t="s">
        <v>938</v>
      </c>
      <c r="C62" s="189">
        <v>72000</v>
      </c>
      <c r="D62" s="189">
        <f t="shared" si="0"/>
        <v>72000</v>
      </c>
      <c r="E62" s="283" t="s">
        <v>74</v>
      </c>
      <c r="F62" s="181" t="s">
        <v>901</v>
      </c>
      <c r="G62" s="181" t="str">
        <f t="shared" si="1"/>
        <v>นายสมัย รุจะโคม</v>
      </c>
      <c r="H62" s="283" t="s">
        <v>855</v>
      </c>
      <c r="I62" s="181" t="s">
        <v>902</v>
      </c>
    </row>
    <row r="63" spans="1:9" s="31" customFormat="1" ht="47.25">
      <c r="A63" s="283">
        <v>57</v>
      </c>
      <c r="B63" s="166" t="s">
        <v>939</v>
      </c>
      <c r="C63" s="189">
        <v>30000</v>
      </c>
      <c r="D63" s="189">
        <f t="shared" si="0"/>
        <v>30000</v>
      </c>
      <c r="E63" s="283" t="s">
        <v>74</v>
      </c>
      <c r="F63" s="181" t="s">
        <v>901</v>
      </c>
      <c r="G63" s="181" t="str">
        <f t="shared" si="1"/>
        <v>นายสมัย รุจะโคม</v>
      </c>
      <c r="H63" s="283" t="s">
        <v>855</v>
      </c>
      <c r="I63" s="181" t="s">
        <v>902</v>
      </c>
    </row>
    <row r="64" spans="1:9" s="31" customFormat="1" ht="63">
      <c r="A64" s="283">
        <v>58</v>
      </c>
      <c r="B64" s="166" t="s">
        <v>940</v>
      </c>
      <c r="C64" s="189">
        <v>38500</v>
      </c>
      <c r="D64" s="189">
        <f t="shared" si="0"/>
        <v>38500</v>
      </c>
      <c r="E64" s="283" t="s">
        <v>74</v>
      </c>
      <c r="F64" s="181" t="s">
        <v>941</v>
      </c>
      <c r="G64" s="181" t="str">
        <f t="shared" si="1"/>
        <v>นางกองแก้ว ทองภู</v>
      </c>
      <c r="H64" s="283" t="s">
        <v>855</v>
      </c>
      <c r="I64" s="181" t="s">
        <v>942</v>
      </c>
    </row>
    <row r="65" spans="1:9" s="31" customFormat="1" ht="15.75">
      <c r="A65" s="283">
        <v>59</v>
      </c>
      <c r="B65" s="166" t="s">
        <v>955</v>
      </c>
      <c r="C65" s="189">
        <v>155900</v>
      </c>
      <c r="D65" s="189">
        <f t="shared" si="0"/>
        <v>155900</v>
      </c>
      <c r="E65" s="283" t="s">
        <v>74</v>
      </c>
      <c r="F65" s="181" t="s">
        <v>884</v>
      </c>
      <c r="G65" s="181" t="str">
        <f t="shared" si="1"/>
        <v>ร้านรุ่งเรือง การเกษตร</v>
      </c>
      <c r="H65" s="283" t="s">
        <v>855</v>
      </c>
      <c r="I65" s="181" t="s">
        <v>869</v>
      </c>
    </row>
    <row r="66" spans="1:9" s="31" customFormat="1" ht="15.75">
      <c r="A66" s="283">
        <v>60</v>
      </c>
      <c r="B66" s="166" t="s">
        <v>956</v>
      </c>
      <c r="C66" s="189">
        <v>29000</v>
      </c>
      <c r="D66" s="189">
        <f t="shared" si="0"/>
        <v>29000</v>
      </c>
      <c r="E66" s="283" t="s">
        <v>74</v>
      </c>
      <c r="F66" s="181" t="s">
        <v>884</v>
      </c>
      <c r="G66" s="181" t="str">
        <f t="shared" si="1"/>
        <v>ร้านรุ่งเรือง การเกษตร</v>
      </c>
      <c r="H66" s="283" t="s">
        <v>855</v>
      </c>
      <c r="I66" s="181" t="s">
        <v>875</v>
      </c>
    </row>
    <row r="67" spans="1:9" s="31" customFormat="1" ht="15.75">
      <c r="A67" s="283">
        <v>61</v>
      </c>
      <c r="B67" s="166" t="s">
        <v>956</v>
      </c>
      <c r="C67" s="189">
        <v>48450</v>
      </c>
      <c r="D67" s="189">
        <f t="shared" si="0"/>
        <v>48450</v>
      </c>
      <c r="E67" s="283" t="s">
        <v>74</v>
      </c>
      <c r="F67" s="181" t="s">
        <v>884</v>
      </c>
      <c r="G67" s="181" t="str">
        <f t="shared" si="1"/>
        <v>ร้านรุ่งเรือง การเกษตร</v>
      </c>
      <c r="H67" s="283" t="s">
        <v>855</v>
      </c>
      <c r="I67" s="181" t="s">
        <v>874</v>
      </c>
    </row>
    <row r="68" spans="1:9" s="31" customFormat="1" ht="47.25">
      <c r="A68" s="283">
        <v>62</v>
      </c>
      <c r="B68" s="166" t="s">
        <v>968</v>
      </c>
      <c r="C68" s="189">
        <v>5000</v>
      </c>
      <c r="D68" s="189">
        <f t="shared" si="0"/>
        <v>5000</v>
      </c>
      <c r="E68" s="283" t="s">
        <v>74</v>
      </c>
      <c r="F68" s="181" t="s">
        <v>969</v>
      </c>
      <c r="G68" s="181" t="str">
        <f t="shared" si="1"/>
        <v>หจก.จิตติศึกษาภัณฑ์</v>
      </c>
      <c r="H68" s="283" t="s">
        <v>855</v>
      </c>
      <c r="I68" s="181" t="s">
        <v>970</v>
      </c>
    </row>
    <row r="69" spans="1:9" s="31" customFormat="1" ht="47.25">
      <c r="A69" s="283">
        <v>63</v>
      </c>
      <c r="B69" s="166" t="s">
        <v>971</v>
      </c>
      <c r="C69" s="189">
        <v>53120</v>
      </c>
      <c r="D69" s="189">
        <f t="shared" si="0"/>
        <v>53120</v>
      </c>
      <c r="E69" s="283" t="s">
        <v>74</v>
      </c>
      <c r="F69" s="181" t="s">
        <v>960</v>
      </c>
      <c r="G69" s="181" t="str">
        <f t="shared" si="1"/>
        <v>ชนาภา เครือพัฒนา</v>
      </c>
      <c r="H69" s="283" t="s">
        <v>855</v>
      </c>
      <c r="I69" s="181" t="s">
        <v>972</v>
      </c>
    </row>
    <row r="70" spans="1:9" s="31" customFormat="1" ht="47.25">
      <c r="A70" s="283">
        <v>64</v>
      </c>
      <c r="B70" s="166" t="s">
        <v>971</v>
      </c>
      <c r="C70" s="189">
        <v>97500</v>
      </c>
      <c r="D70" s="189">
        <f t="shared" si="0"/>
        <v>97500</v>
      </c>
      <c r="E70" s="283" t="s">
        <v>74</v>
      </c>
      <c r="F70" s="181" t="s">
        <v>973</v>
      </c>
      <c r="G70" s="181" t="str">
        <f t="shared" si="1"/>
        <v>นายบุญส่ง แสนขัน</v>
      </c>
      <c r="H70" s="283" t="s">
        <v>855</v>
      </c>
      <c r="I70" s="181" t="s">
        <v>974</v>
      </c>
    </row>
    <row r="71" spans="1:9" s="31" customFormat="1" ht="47.25">
      <c r="A71" s="283">
        <v>65</v>
      </c>
      <c r="B71" s="166" t="s">
        <v>975</v>
      </c>
      <c r="C71" s="189">
        <v>10950</v>
      </c>
      <c r="D71" s="189">
        <f t="shared" si="0"/>
        <v>10950</v>
      </c>
      <c r="E71" s="283" t="s">
        <v>74</v>
      </c>
      <c r="F71" s="181" t="s">
        <v>960</v>
      </c>
      <c r="G71" s="181" t="str">
        <f t="shared" si="1"/>
        <v>ชนาภา เครือพัฒนา</v>
      </c>
      <c r="H71" s="283" t="s">
        <v>855</v>
      </c>
      <c r="I71" s="181" t="s">
        <v>976</v>
      </c>
    </row>
    <row r="72" spans="1:9" s="31" customFormat="1" ht="31.5">
      <c r="A72" s="283">
        <v>66</v>
      </c>
      <c r="B72" s="166" t="s">
        <v>977</v>
      </c>
      <c r="C72" s="189">
        <v>55500</v>
      </c>
      <c r="D72" s="189">
        <f t="shared" si="0"/>
        <v>55500</v>
      </c>
      <c r="E72" s="283" t="s">
        <v>74</v>
      </c>
      <c r="F72" s="181" t="s">
        <v>960</v>
      </c>
      <c r="G72" s="181" t="str">
        <f t="shared" si="1"/>
        <v>ชนาภา เครือพัฒนา</v>
      </c>
      <c r="H72" s="283" t="s">
        <v>855</v>
      </c>
      <c r="I72" s="181" t="s">
        <v>924</v>
      </c>
    </row>
    <row r="73" spans="1:9" s="31" customFormat="1" ht="31.5">
      <c r="A73" s="283">
        <v>67</v>
      </c>
      <c r="B73" s="166" t="s">
        <v>977</v>
      </c>
      <c r="C73" s="189">
        <v>84780</v>
      </c>
      <c r="D73" s="189">
        <f t="shared" si="0"/>
        <v>84780</v>
      </c>
      <c r="E73" s="283" t="s">
        <v>74</v>
      </c>
      <c r="F73" s="181" t="s">
        <v>973</v>
      </c>
      <c r="G73" s="181" t="str">
        <f t="shared" si="1"/>
        <v>นายบุญส่ง แสนขัน</v>
      </c>
      <c r="H73" s="283" t="s">
        <v>855</v>
      </c>
      <c r="I73" s="181" t="s">
        <v>978</v>
      </c>
    </row>
    <row r="74" spans="1:9" s="31" customFormat="1" ht="47.25">
      <c r="A74" s="283">
        <v>68</v>
      </c>
      <c r="B74" s="166" t="s">
        <v>975</v>
      </c>
      <c r="C74" s="189">
        <v>15450</v>
      </c>
      <c r="D74" s="189">
        <f t="shared" si="0"/>
        <v>15450</v>
      </c>
      <c r="E74" s="283" t="s">
        <v>74</v>
      </c>
      <c r="F74" s="181" t="s">
        <v>973</v>
      </c>
      <c r="G74" s="181" t="str">
        <f t="shared" si="1"/>
        <v>นายบุญส่ง แสนขัน</v>
      </c>
      <c r="H74" s="283" t="s">
        <v>855</v>
      </c>
      <c r="I74" s="181" t="s">
        <v>979</v>
      </c>
    </row>
    <row r="75" spans="1:9" s="31" customFormat="1" ht="47.25">
      <c r="A75" s="283">
        <v>69</v>
      </c>
      <c r="B75" s="166" t="s">
        <v>980</v>
      </c>
      <c r="C75" s="189">
        <v>60000</v>
      </c>
      <c r="D75" s="189">
        <f t="shared" si="0"/>
        <v>60000</v>
      </c>
      <c r="E75" s="283" t="s">
        <v>74</v>
      </c>
      <c r="F75" s="181" t="s">
        <v>901</v>
      </c>
      <c r="G75" s="181" t="str">
        <f t="shared" si="1"/>
        <v>นายสมัย รุจะโคม</v>
      </c>
      <c r="H75" s="283" t="s">
        <v>855</v>
      </c>
      <c r="I75" s="181" t="s">
        <v>902</v>
      </c>
    </row>
    <row r="76" spans="1:9" s="31" customFormat="1" ht="47.25">
      <c r="A76" s="283">
        <v>70</v>
      </c>
      <c r="B76" s="166" t="s">
        <v>981</v>
      </c>
      <c r="C76" s="189">
        <v>60000</v>
      </c>
      <c r="D76" s="189">
        <f t="shared" si="0"/>
        <v>60000</v>
      </c>
      <c r="E76" s="283" t="s">
        <v>74</v>
      </c>
      <c r="F76" s="181" t="s">
        <v>901</v>
      </c>
      <c r="G76" s="181" t="str">
        <f t="shared" si="1"/>
        <v>นายสมัย รุจะโคม</v>
      </c>
      <c r="H76" s="283" t="s">
        <v>855</v>
      </c>
      <c r="I76" s="181" t="s">
        <v>902</v>
      </c>
    </row>
    <row r="77" spans="1:9" s="31" customFormat="1" ht="47.25">
      <c r="A77" s="283">
        <v>71</v>
      </c>
      <c r="B77" s="166" t="s">
        <v>982</v>
      </c>
      <c r="C77" s="189">
        <v>30000</v>
      </c>
      <c r="D77" s="189">
        <f t="shared" si="0"/>
        <v>30000</v>
      </c>
      <c r="E77" s="283" t="s">
        <v>74</v>
      </c>
      <c r="F77" s="181" t="s">
        <v>983</v>
      </c>
      <c r="G77" s="181" t="str">
        <f t="shared" si="1"/>
        <v>สหพัฒน์การเกษตร</v>
      </c>
      <c r="H77" s="283" t="s">
        <v>855</v>
      </c>
      <c r="I77" s="181" t="s">
        <v>904</v>
      </c>
    </row>
    <row r="78" spans="1:9" s="31" customFormat="1" ht="47.25">
      <c r="A78" s="283">
        <v>72</v>
      </c>
      <c r="B78" s="166" t="s">
        <v>982</v>
      </c>
      <c r="C78" s="189">
        <v>36000</v>
      </c>
      <c r="D78" s="189">
        <f t="shared" si="0"/>
        <v>36000</v>
      </c>
      <c r="E78" s="283" t="s">
        <v>74</v>
      </c>
      <c r="F78" s="181" t="s">
        <v>983</v>
      </c>
      <c r="G78" s="181" t="str">
        <f t="shared" si="1"/>
        <v>สหพัฒน์การเกษตร</v>
      </c>
      <c r="H78" s="283" t="s">
        <v>855</v>
      </c>
      <c r="I78" s="181" t="s">
        <v>902</v>
      </c>
    </row>
    <row r="79" spans="1:9" s="31" customFormat="1" ht="47.25">
      <c r="A79" s="283">
        <v>73</v>
      </c>
      <c r="B79" s="166" t="s">
        <v>984</v>
      </c>
      <c r="C79" s="189">
        <v>54000</v>
      </c>
      <c r="D79" s="189">
        <f t="shared" si="0"/>
        <v>54000</v>
      </c>
      <c r="E79" s="283" t="s">
        <v>74</v>
      </c>
      <c r="F79" s="181" t="s">
        <v>983</v>
      </c>
      <c r="G79" s="181" t="str">
        <f t="shared" si="1"/>
        <v>สหพัฒน์การเกษตร</v>
      </c>
      <c r="H79" s="283" t="s">
        <v>855</v>
      </c>
      <c r="I79" s="181" t="s">
        <v>908</v>
      </c>
    </row>
    <row r="80" spans="1:9" s="31" customFormat="1" ht="31.5">
      <c r="A80" s="283">
        <v>74</v>
      </c>
      <c r="B80" s="166" t="s">
        <v>985</v>
      </c>
      <c r="C80" s="189">
        <v>36000</v>
      </c>
      <c r="D80" s="189">
        <f t="shared" si="0"/>
        <v>36000</v>
      </c>
      <c r="E80" s="283" t="s">
        <v>74</v>
      </c>
      <c r="F80" s="181" t="s">
        <v>983</v>
      </c>
      <c r="G80" s="181" t="str">
        <f t="shared" si="1"/>
        <v>สหพัฒน์การเกษตร</v>
      </c>
      <c r="H80" s="283" t="s">
        <v>855</v>
      </c>
      <c r="I80" s="181" t="s">
        <v>908</v>
      </c>
    </row>
    <row r="81" spans="1:9" s="31" customFormat="1" ht="47.25">
      <c r="A81" s="283">
        <v>75</v>
      </c>
      <c r="B81" s="166" t="s">
        <v>986</v>
      </c>
      <c r="C81" s="189">
        <v>30000</v>
      </c>
      <c r="D81" s="189">
        <f t="shared" si="0"/>
        <v>30000</v>
      </c>
      <c r="E81" s="283" t="s">
        <v>74</v>
      </c>
      <c r="F81" s="181" t="s">
        <v>983</v>
      </c>
      <c r="G81" s="181" t="str">
        <f t="shared" si="1"/>
        <v>สหพัฒน์การเกษตร</v>
      </c>
      <c r="H81" s="283" t="s">
        <v>855</v>
      </c>
      <c r="I81" s="181" t="s">
        <v>902</v>
      </c>
    </row>
    <row r="82" spans="1:9" s="31" customFormat="1" ht="47.25">
      <c r="A82" s="283">
        <v>76</v>
      </c>
      <c r="B82" s="166" t="s">
        <v>987</v>
      </c>
      <c r="C82" s="189">
        <v>36000</v>
      </c>
      <c r="D82" s="189">
        <f t="shared" si="0"/>
        <v>36000</v>
      </c>
      <c r="E82" s="283" t="s">
        <v>74</v>
      </c>
      <c r="F82" s="181" t="s">
        <v>983</v>
      </c>
      <c r="G82" s="181" t="str">
        <f t="shared" si="1"/>
        <v>สหพัฒน์การเกษตร</v>
      </c>
      <c r="H82" s="283" t="s">
        <v>855</v>
      </c>
      <c r="I82" s="181" t="s">
        <v>902</v>
      </c>
    </row>
    <row r="83" spans="1:9" s="31" customFormat="1" ht="47.25">
      <c r="A83" s="283">
        <v>77</v>
      </c>
      <c r="B83" s="166" t="s">
        <v>986</v>
      </c>
      <c r="C83" s="189">
        <v>36000</v>
      </c>
      <c r="D83" s="189">
        <f t="shared" si="0"/>
        <v>36000</v>
      </c>
      <c r="E83" s="283" t="s">
        <v>74</v>
      </c>
      <c r="F83" s="181" t="s">
        <v>983</v>
      </c>
      <c r="G83" s="181" t="str">
        <f t="shared" si="1"/>
        <v>สหพัฒน์การเกษตร</v>
      </c>
      <c r="H83" s="283" t="s">
        <v>855</v>
      </c>
      <c r="I83" s="181" t="s">
        <v>904</v>
      </c>
    </row>
    <row r="84" spans="1:9" s="31" customFormat="1" ht="47.25">
      <c r="A84" s="283">
        <v>78</v>
      </c>
      <c r="B84" s="166" t="s">
        <v>988</v>
      </c>
      <c r="C84" s="189">
        <v>60000</v>
      </c>
      <c r="D84" s="189">
        <f t="shared" si="0"/>
        <v>60000</v>
      </c>
      <c r="E84" s="283" t="s">
        <v>74</v>
      </c>
      <c r="F84" s="181" t="s">
        <v>989</v>
      </c>
      <c r="G84" s="181" t="str">
        <f t="shared" si="1"/>
        <v>ร้านกุณฑิกาญจน์พาณิชย์</v>
      </c>
      <c r="H84" s="283" t="s">
        <v>855</v>
      </c>
      <c r="I84" s="181" t="s">
        <v>990</v>
      </c>
    </row>
    <row r="85" spans="1:9" s="31" customFormat="1" ht="47.25">
      <c r="A85" s="283">
        <v>79</v>
      </c>
      <c r="B85" s="166" t="s">
        <v>991</v>
      </c>
      <c r="C85" s="189">
        <v>36000</v>
      </c>
      <c r="D85" s="189">
        <f t="shared" si="0"/>
        <v>36000</v>
      </c>
      <c r="E85" s="283" t="s">
        <v>74</v>
      </c>
      <c r="F85" s="181" t="s">
        <v>989</v>
      </c>
      <c r="G85" s="181" t="str">
        <f t="shared" si="1"/>
        <v>ร้านกุณฑิกาญจน์พาณิชย์</v>
      </c>
      <c r="H85" s="283" t="s">
        <v>855</v>
      </c>
      <c r="I85" s="181" t="s">
        <v>990</v>
      </c>
    </row>
    <row r="86" spans="1:9" s="31" customFormat="1" ht="47.25">
      <c r="A86" s="283">
        <v>80</v>
      </c>
      <c r="B86" s="166" t="s">
        <v>992</v>
      </c>
      <c r="C86" s="189">
        <v>60000</v>
      </c>
      <c r="D86" s="189">
        <f t="shared" si="0"/>
        <v>60000</v>
      </c>
      <c r="E86" s="283" t="s">
        <v>74</v>
      </c>
      <c r="F86" s="181" t="s">
        <v>989</v>
      </c>
      <c r="G86" s="181" t="str">
        <f t="shared" si="1"/>
        <v>ร้านกุณฑิกาญจน์พาณิชย์</v>
      </c>
      <c r="H86" s="283" t="s">
        <v>855</v>
      </c>
      <c r="I86" s="181" t="s">
        <v>990</v>
      </c>
    </row>
    <row r="87" spans="1:9" s="31" customFormat="1" ht="47.25">
      <c r="A87" s="283">
        <v>81</v>
      </c>
      <c r="B87" s="166" t="s">
        <v>992</v>
      </c>
      <c r="C87" s="189">
        <v>60000</v>
      </c>
      <c r="D87" s="189">
        <f t="shared" si="0"/>
        <v>60000</v>
      </c>
      <c r="E87" s="283" t="s">
        <v>74</v>
      </c>
      <c r="F87" s="181" t="s">
        <v>989</v>
      </c>
      <c r="G87" s="181" t="str">
        <f t="shared" si="1"/>
        <v>ร้านกุณฑิกาญจน์พาณิชย์</v>
      </c>
      <c r="H87" s="283" t="s">
        <v>855</v>
      </c>
      <c r="I87" s="181" t="s">
        <v>993</v>
      </c>
    </row>
    <row r="88" spans="1:9" s="31" customFormat="1" ht="47.25">
      <c r="A88" s="283">
        <v>82</v>
      </c>
      <c r="B88" s="166" t="s">
        <v>994</v>
      </c>
      <c r="C88" s="189">
        <v>36000</v>
      </c>
      <c r="D88" s="189">
        <f t="shared" si="0"/>
        <v>36000</v>
      </c>
      <c r="E88" s="283" t="s">
        <v>74</v>
      </c>
      <c r="F88" s="181" t="s">
        <v>989</v>
      </c>
      <c r="G88" s="181" t="str">
        <f t="shared" si="1"/>
        <v>ร้านกุณฑิกาญจน์พาณิชย์</v>
      </c>
      <c r="H88" s="283" t="s">
        <v>855</v>
      </c>
      <c r="I88" s="181" t="s">
        <v>990</v>
      </c>
    </row>
    <row r="89" spans="1:9" s="31" customFormat="1" ht="47.25">
      <c r="A89" s="283">
        <v>83</v>
      </c>
      <c r="B89" s="166" t="s">
        <v>995</v>
      </c>
      <c r="C89" s="189">
        <v>30000</v>
      </c>
      <c r="D89" s="189">
        <f t="shared" si="0"/>
        <v>30000</v>
      </c>
      <c r="E89" s="283" t="s">
        <v>74</v>
      </c>
      <c r="F89" s="181" t="s">
        <v>989</v>
      </c>
      <c r="G89" s="181" t="str">
        <f t="shared" si="1"/>
        <v>ร้านกุณฑิกาญจน์พาณิชย์</v>
      </c>
      <c r="H89" s="283" t="s">
        <v>855</v>
      </c>
      <c r="I89" s="181" t="s">
        <v>990</v>
      </c>
    </row>
    <row r="90" spans="1:9" s="31" customFormat="1" ht="47.25">
      <c r="A90" s="283">
        <v>84</v>
      </c>
      <c r="B90" s="166" t="s">
        <v>996</v>
      </c>
      <c r="C90" s="189">
        <v>77000</v>
      </c>
      <c r="D90" s="189">
        <f t="shared" si="0"/>
        <v>77000</v>
      </c>
      <c r="E90" s="283" t="s">
        <v>74</v>
      </c>
      <c r="F90" s="181" t="s">
        <v>997</v>
      </c>
      <c r="G90" s="181" t="str">
        <f t="shared" si="1"/>
        <v>ร้านป้าแก้ว</v>
      </c>
      <c r="H90" s="283" t="s">
        <v>855</v>
      </c>
      <c r="I90" s="181" t="s">
        <v>998</v>
      </c>
    </row>
    <row r="91" spans="1:9" s="31" customFormat="1" ht="47.25">
      <c r="A91" s="283">
        <v>85</v>
      </c>
      <c r="B91" s="166" t="s">
        <v>999</v>
      </c>
      <c r="C91" s="189">
        <v>22928</v>
      </c>
      <c r="D91" s="189">
        <f t="shared" si="0"/>
        <v>22928</v>
      </c>
      <c r="E91" s="283" t="s">
        <v>74</v>
      </c>
      <c r="F91" s="181" t="s">
        <v>997</v>
      </c>
      <c r="G91" s="181" t="str">
        <f t="shared" si="1"/>
        <v>ร้านป้าแก้ว</v>
      </c>
      <c r="H91" s="283" t="s">
        <v>855</v>
      </c>
      <c r="I91" s="181" t="s">
        <v>1000</v>
      </c>
    </row>
    <row r="92" spans="1:9" s="31" customFormat="1" ht="47.25">
      <c r="A92" s="283">
        <v>86</v>
      </c>
      <c r="B92" s="166" t="s">
        <v>1001</v>
      </c>
      <c r="C92" s="189">
        <v>31500</v>
      </c>
      <c r="D92" s="189">
        <f t="shared" si="0"/>
        <v>31500</v>
      </c>
      <c r="E92" s="283" t="s">
        <v>74</v>
      </c>
      <c r="F92" s="181" t="s">
        <v>997</v>
      </c>
      <c r="G92" s="181" t="str">
        <f t="shared" si="1"/>
        <v>ร้านป้าแก้ว</v>
      </c>
      <c r="H92" s="283" t="s">
        <v>855</v>
      </c>
      <c r="I92" s="181" t="s">
        <v>1002</v>
      </c>
    </row>
    <row r="93" spans="1:9" s="31" customFormat="1" ht="47.25">
      <c r="A93" s="283">
        <v>87</v>
      </c>
      <c r="B93" s="166" t="s">
        <v>1003</v>
      </c>
      <c r="C93" s="189">
        <v>31500</v>
      </c>
      <c r="D93" s="189">
        <f t="shared" si="0"/>
        <v>31500</v>
      </c>
      <c r="E93" s="283" t="s">
        <v>74</v>
      </c>
      <c r="F93" s="181" t="s">
        <v>997</v>
      </c>
      <c r="G93" s="181" t="str">
        <f t="shared" si="1"/>
        <v>ร้านป้าแก้ว</v>
      </c>
      <c r="H93" s="283" t="s">
        <v>855</v>
      </c>
      <c r="I93" s="181" t="s">
        <v>1004</v>
      </c>
    </row>
    <row r="94" spans="1:9" s="31" customFormat="1" ht="47.25">
      <c r="A94" s="283">
        <v>88</v>
      </c>
      <c r="B94" s="166" t="s">
        <v>1008</v>
      </c>
      <c r="C94" s="189">
        <v>8817</v>
      </c>
      <c r="D94" s="189">
        <f t="shared" si="0"/>
        <v>8817</v>
      </c>
      <c r="E94" s="283" t="s">
        <v>74</v>
      </c>
      <c r="F94" s="181" t="s">
        <v>997</v>
      </c>
      <c r="G94" s="181" t="str">
        <f t="shared" si="1"/>
        <v>ร้านป้าแก้ว</v>
      </c>
      <c r="H94" s="283" t="s">
        <v>855</v>
      </c>
      <c r="I94" s="181" t="s">
        <v>998</v>
      </c>
    </row>
    <row r="95" spans="1:9" s="31" customFormat="1" ht="47.25">
      <c r="A95" s="283">
        <v>89</v>
      </c>
      <c r="B95" s="166" t="s">
        <v>1009</v>
      </c>
      <c r="C95" s="189">
        <v>8817</v>
      </c>
      <c r="D95" s="189">
        <f t="shared" si="0"/>
        <v>8817</v>
      </c>
      <c r="E95" s="283" t="s">
        <v>74</v>
      </c>
      <c r="F95" s="181" t="s">
        <v>997</v>
      </c>
      <c r="G95" s="181" t="str">
        <f t="shared" si="1"/>
        <v>ร้านป้าแก้ว</v>
      </c>
      <c r="H95" s="283" t="s">
        <v>855</v>
      </c>
      <c r="I95" s="181" t="s">
        <v>1002</v>
      </c>
    </row>
    <row r="96" spans="1:9" s="31" customFormat="1" ht="63">
      <c r="A96" s="283">
        <v>90</v>
      </c>
      <c r="B96" s="166" t="s">
        <v>1010</v>
      </c>
      <c r="C96" s="189">
        <v>17500</v>
      </c>
      <c r="D96" s="189">
        <f t="shared" si="0"/>
        <v>17500</v>
      </c>
      <c r="E96" s="283" t="s">
        <v>74</v>
      </c>
      <c r="F96" s="181" t="s">
        <v>997</v>
      </c>
      <c r="G96" s="181" t="str">
        <f t="shared" si="1"/>
        <v>ร้านป้าแก้ว</v>
      </c>
      <c r="H96" s="283" t="s">
        <v>855</v>
      </c>
      <c r="I96" s="181" t="s">
        <v>1011</v>
      </c>
    </row>
    <row r="97" spans="1:9" s="31" customFormat="1" ht="63">
      <c r="A97" s="283">
        <v>91</v>
      </c>
      <c r="B97" s="166" t="s">
        <v>1012</v>
      </c>
      <c r="C97" s="189">
        <v>22928</v>
      </c>
      <c r="D97" s="189">
        <f t="shared" si="0"/>
        <v>22928</v>
      </c>
      <c r="E97" s="283" t="s">
        <v>74</v>
      </c>
      <c r="F97" s="181" t="s">
        <v>997</v>
      </c>
      <c r="G97" s="181" t="str">
        <f t="shared" si="1"/>
        <v>ร้านป้าแก้ว</v>
      </c>
      <c r="H97" s="283" t="s">
        <v>855</v>
      </c>
      <c r="I97" s="181" t="s">
        <v>1013</v>
      </c>
    </row>
    <row r="98" spans="1:9" s="21" customFormat="1" ht="15.75">
      <c r="A98" s="25"/>
      <c r="B98" s="101"/>
      <c r="C98" s="284">
        <f>SUM(C7:C97)</f>
        <v>4113074</v>
      </c>
      <c r="D98" s="106"/>
      <c r="E98" s="25"/>
      <c r="F98" s="74"/>
      <c r="G98" s="59"/>
      <c r="H98" s="25"/>
      <c r="I98" s="59"/>
    </row>
    <row r="99" spans="1:9" s="21" customFormat="1" ht="15.75">
      <c r="A99" s="42"/>
      <c r="B99" s="69" t="s">
        <v>59</v>
      </c>
      <c r="C99" s="43"/>
      <c r="D99" s="43"/>
      <c r="E99" s="42"/>
      <c r="F99" s="30"/>
      <c r="G99" s="30"/>
      <c r="H99" s="42"/>
      <c r="I99" s="30"/>
    </row>
    <row r="100" spans="1:9" s="21" customFormat="1" ht="31.5">
      <c r="A100" s="283">
        <v>1</v>
      </c>
      <c r="B100" s="166" t="s">
        <v>886</v>
      </c>
      <c r="C100" s="189">
        <v>492210</v>
      </c>
      <c r="D100" s="189">
        <f t="shared" ref="D100:D115" si="2">C100</f>
        <v>492210</v>
      </c>
      <c r="E100" s="283" t="s">
        <v>74</v>
      </c>
      <c r="F100" s="181" t="s">
        <v>887</v>
      </c>
      <c r="G100" s="181" t="str">
        <f t="shared" ref="G100:G115" si="3">F100</f>
        <v>นายพยงค์ เขาอิน</v>
      </c>
      <c r="H100" s="283" t="s">
        <v>855</v>
      </c>
      <c r="I100" s="181" t="s">
        <v>888</v>
      </c>
    </row>
    <row r="101" spans="1:9" s="21" customFormat="1" ht="47.25">
      <c r="A101" s="283">
        <v>2</v>
      </c>
      <c r="B101" s="166" t="s">
        <v>893</v>
      </c>
      <c r="C101" s="189">
        <v>44000</v>
      </c>
      <c r="D101" s="189">
        <f t="shared" si="2"/>
        <v>44000</v>
      </c>
      <c r="E101" s="283" t="s">
        <v>74</v>
      </c>
      <c r="F101" s="181" t="s">
        <v>894</v>
      </c>
      <c r="G101" s="181" t="str">
        <f t="shared" si="3"/>
        <v>นายชุติพงษ์ ชูเมือง</v>
      </c>
      <c r="H101" s="283" t="s">
        <v>855</v>
      </c>
      <c r="I101" s="181" t="s">
        <v>895</v>
      </c>
    </row>
    <row r="102" spans="1:9" s="21" customFormat="1" ht="47.25">
      <c r="A102" s="283">
        <v>3</v>
      </c>
      <c r="B102" s="166" t="s">
        <v>896</v>
      </c>
      <c r="C102" s="189">
        <v>316000</v>
      </c>
      <c r="D102" s="189">
        <f t="shared" si="2"/>
        <v>316000</v>
      </c>
      <c r="E102" s="283" t="s">
        <v>74</v>
      </c>
      <c r="F102" s="181" t="s">
        <v>894</v>
      </c>
      <c r="G102" s="181" t="str">
        <f t="shared" si="3"/>
        <v>นายชุติพงษ์ ชูเมือง</v>
      </c>
      <c r="H102" s="283" t="s">
        <v>855</v>
      </c>
      <c r="I102" s="181" t="s">
        <v>897</v>
      </c>
    </row>
    <row r="103" spans="1:9" s="21" customFormat="1" ht="47.25">
      <c r="A103" s="283">
        <v>4</v>
      </c>
      <c r="B103" s="166" t="s">
        <v>898</v>
      </c>
      <c r="C103" s="189">
        <v>44000</v>
      </c>
      <c r="D103" s="189">
        <f t="shared" si="2"/>
        <v>44000</v>
      </c>
      <c r="E103" s="283" t="s">
        <v>74</v>
      </c>
      <c r="F103" s="181" t="s">
        <v>894</v>
      </c>
      <c r="G103" s="181" t="str">
        <f t="shared" si="3"/>
        <v>นายชุติพงษ์ ชูเมือง</v>
      </c>
      <c r="H103" s="283" t="s">
        <v>855</v>
      </c>
      <c r="I103" s="181" t="s">
        <v>899</v>
      </c>
    </row>
    <row r="104" spans="1:9" s="21" customFormat="1" ht="63">
      <c r="A104" s="283">
        <v>5</v>
      </c>
      <c r="B104" s="166" t="s">
        <v>920</v>
      </c>
      <c r="C104" s="66">
        <v>25000</v>
      </c>
      <c r="D104" s="189">
        <f t="shared" si="2"/>
        <v>25000</v>
      </c>
      <c r="E104" s="283" t="s">
        <v>74</v>
      </c>
      <c r="F104" s="98" t="s">
        <v>921</v>
      </c>
      <c r="G104" s="181" t="str">
        <f t="shared" si="3"/>
        <v>น.ส.สุกัญญา ศรีวะรา</v>
      </c>
      <c r="H104" s="283" t="s">
        <v>855</v>
      </c>
      <c r="I104" s="181" t="s">
        <v>922</v>
      </c>
    </row>
    <row r="105" spans="1:9" s="21" customFormat="1" ht="63">
      <c r="A105" s="283">
        <v>6</v>
      </c>
      <c r="B105" s="166" t="s">
        <v>920</v>
      </c>
      <c r="C105" s="66">
        <v>25000</v>
      </c>
      <c r="D105" s="189">
        <f t="shared" si="2"/>
        <v>25000</v>
      </c>
      <c r="E105" s="283" t="s">
        <v>74</v>
      </c>
      <c r="F105" s="98" t="s">
        <v>923</v>
      </c>
      <c r="G105" s="181" t="str">
        <f t="shared" si="3"/>
        <v>นายชัยธวัช ม่วงไหมทอง</v>
      </c>
      <c r="H105" s="283" t="s">
        <v>855</v>
      </c>
      <c r="I105" s="181" t="s">
        <v>924</v>
      </c>
    </row>
    <row r="106" spans="1:9" s="21" customFormat="1" ht="31.5">
      <c r="A106" s="283">
        <v>7</v>
      </c>
      <c r="B106" s="166" t="s">
        <v>925</v>
      </c>
      <c r="C106" s="66">
        <v>10205.66</v>
      </c>
      <c r="D106" s="189">
        <f t="shared" si="2"/>
        <v>10205.66</v>
      </c>
      <c r="E106" s="283" t="s">
        <v>74</v>
      </c>
      <c r="F106" s="98" t="s">
        <v>926</v>
      </c>
      <c r="G106" s="181" t="str">
        <f t="shared" si="3"/>
        <v>บจ.โตโยต้าพิษณุโลก</v>
      </c>
      <c r="H106" s="283" t="s">
        <v>855</v>
      </c>
      <c r="I106" s="181" t="s">
        <v>927</v>
      </c>
    </row>
    <row r="107" spans="1:9" s="21" customFormat="1" ht="31.5">
      <c r="A107" s="283">
        <v>8</v>
      </c>
      <c r="B107" s="166" t="s">
        <v>943</v>
      </c>
      <c r="C107" s="66">
        <v>437520</v>
      </c>
      <c r="D107" s="189">
        <f t="shared" si="2"/>
        <v>437520</v>
      </c>
      <c r="E107" s="283" t="s">
        <v>74</v>
      </c>
      <c r="F107" s="98" t="s">
        <v>944</v>
      </c>
      <c r="G107" s="181" t="str">
        <f t="shared" si="3"/>
        <v>นายรุ่งเพชร เขาอิน</v>
      </c>
      <c r="H107" s="283" t="s">
        <v>855</v>
      </c>
      <c r="I107" s="181" t="s">
        <v>945</v>
      </c>
    </row>
    <row r="108" spans="1:9" s="21" customFormat="1" ht="47.25">
      <c r="A108" s="283">
        <v>9</v>
      </c>
      <c r="B108" s="166" t="s">
        <v>946</v>
      </c>
      <c r="C108" s="66">
        <v>7500</v>
      </c>
      <c r="D108" s="189">
        <f t="shared" si="2"/>
        <v>7500</v>
      </c>
      <c r="E108" s="283" t="s">
        <v>74</v>
      </c>
      <c r="F108" s="98" t="s">
        <v>947</v>
      </c>
      <c r="G108" s="181" t="str">
        <f t="shared" si="3"/>
        <v>นางเสาวคนธ์ บัวยัง</v>
      </c>
      <c r="H108" s="283" t="s">
        <v>855</v>
      </c>
      <c r="I108" s="181" t="s">
        <v>948</v>
      </c>
    </row>
    <row r="109" spans="1:9" s="21" customFormat="1" ht="47.25">
      <c r="A109" s="283">
        <v>10</v>
      </c>
      <c r="B109" s="166" t="s">
        <v>949</v>
      </c>
      <c r="C109" s="66">
        <v>54700</v>
      </c>
      <c r="D109" s="189">
        <f t="shared" si="2"/>
        <v>54700</v>
      </c>
      <c r="E109" s="283" t="s">
        <v>74</v>
      </c>
      <c r="F109" s="98" t="s">
        <v>950</v>
      </c>
      <c r="G109" s="181" t="str">
        <f t="shared" si="3"/>
        <v>น.ส.สุวิมล สังข์เทศ</v>
      </c>
      <c r="H109" s="283" t="s">
        <v>855</v>
      </c>
      <c r="I109" s="181" t="s">
        <v>951</v>
      </c>
    </row>
    <row r="110" spans="1:9" s="21" customFormat="1" ht="47.25">
      <c r="A110" s="283">
        <v>11</v>
      </c>
      <c r="B110" s="166" t="s">
        <v>952</v>
      </c>
      <c r="C110" s="66">
        <v>11120</v>
      </c>
      <c r="D110" s="189">
        <f t="shared" si="2"/>
        <v>11120</v>
      </c>
      <c r="E110" s="283" t="s">
        <v>74</v>
      </c>
      <c r="F110" s="98" t="s">
        <v>953</v>
      </c>
      <c r="G110" s="181" t="str">
        <f t="shared" si="3"/>
        <v>เล้ายางยนต์</v>
      </c>
      <c r="H110" s="283" t="s">
        <v>855</v>
      </c>
      <c r="I110" s="181" t="s">
        <v>954</v>
      </c>
    </row>
    <row r="111" spans="1:9" s="21" customFormat="1" ht="47.25">
      <c r="A111" s="283">
        <v>12</v>
      </c>
      <c r="B111" s="166" t="s">
        <v>957</v>
      </c>
      <c r="C111" s="66">
        <v>54700</v>
      </c>
      <c r="D111" s="189">
        <f t="shared" si="2"/>
        <v>54700</v>
      </c>
      <c r="E111" s="283" t="s">
        <v>74</v>
      </c>
      <c r="F111" s="98" t="s">
        <v>958</v>
      </c>
      <c r="G111" s="181" t="str">
        <f t="shared" si="3"/>
        <v>นายทองใบ กอนโตน</v>
      </c>
      <c r="H111" s="283" t="s">
        <v>855</v>
      </c>
      <c r="I111" s="181" t="s">
        <v>924</v>
      </c>
    </row>
    <row r="112" spans="1:9" s="21" customFormat="1" ht="47.25">
      <c r="A112" s="283">
        <v>13</v>
      </c>
      <c r="B112" s="166" t="s">
        <v>959</v>
      </c>
      <c r="C112" s="66">
        <v>54700</v>
      </c>
      <c r="D112" s="189">
        <f t="shared" si="2"/>
        <v>54700</v>
      </c>
      <c r="E112" s="283" t="s">
        <v>74</v>
      </c>
      <c r="F112" s="98" t="s">
        <v>960</v>
      </c>
      <c r="G112" s="181" t="str">
        <f t="shared" si="3"/>
        <v>ชนาภา เครือพัฒนา</v>
      </c>
      <c r="H112" s="283" t="s">
        <v>855</v>
      </c>
      <c r="I112" s="181" t="s">
        <v>961</v>
      </c>
    </row>
    <row r="113" spans="1:9" s="21" customFormat="1" ht="15.75">
      <c r="A113" s="283">
        <v>14</v>
      </c>
      <c r="B113" s="166" t="s">
        <v>962</v>
      </c>
      <c r="C113" s="66">
        <v>23700</v>
      </c>
      <c r="D113" s="189">
        <f t="shared" si="2"/>
        <v>23700</v>
      </c>
      <c r="E113" s="283" t="s">
        <v>74</v>
      </c>
      <c r="F113" s="181" t="s">
        <v>963</v>
      </c>
      <c r="G113" s="181" t="str">
        <f t="shared" si="3"/>
        <v>น.ส.กรวิกา เยาวกูล</v>
      </c>
      <c r="H113" s="283" t="s">
        <v>855</v>
      </c>
      <c r="I113" s="181" t="s">
        <v>964</v>
      </c>
    </row>
    <row r="114" spans="1:9" s="21" customFormat="1" ht="47.25">
      <c r="A114" s="283">
        <v>15</v>
      </c>
      <c r="B114" s="166" t="s">
        <v>965</v>
      </c>
      <c r="C114" s="66">
        <v>54700</v>
      </c>
      <c r="D114" s="189">
        <f t="shared" si="2"/>
        <v>54700</v>
      </c>
      <c r="E114" s="283" t="s">
        <v>74</v>
      </c>
      <c r="F114" s="98" t="s">
        <v>966</v>
      </c>
      <c r="G114" s="181" t="str">
        <f t="shared" si="3"/>
        <v>นายพศิน กลิ่นผกา</v>
      </c>
      <c r="H114" s="283" t="s">
        <v>855</v>
      </c>
      <c r="I114" s="181" t="s">
        <v>967</v>
      </c>
    </row>
    <row r="115" spans="1:9" s="21" customFormat="1" ht="63">
      <c r="A115" s="283">
        <v>16</v>
      </c>
      <c r="B115" s="166" t="s">
        <v>1005</v>
      </c>
      <c r="C115" s="189">
        <v>330387.76</v>
      </c>
      <c r="D115" s="189">
        <f t="shared" si="2"/>
        <v>330387.76</v>
      </c>
      <c r="E115" s="283" t="s">
        <v>74</v>
      </c>
      <c r="F115" s="181" t="s">
        <v>1006</v>
      </c>
      <c r="G115" s="181" t="str">
        <f t="shared" si="3"/>
        <v>การไฟฟ้าส่วนภูมิภาค</v>
      </c>
      <c r="H115" s="283" t="s">
        <v>855</v>
      </c>
      <c r="I115" s="181" t="s">
        <v>1007</v>
      </c>
    </row>
    <row r="116" spans="1:9" s="21" customFormat="1" ht="15.75">
      <c r="A116" s="25"/>
      <c r="B116" s="101"/>
      <c r="C116" s="284">
        <f>SUM(C100:C115)</f>
        <v>1985443.4200000002</v>
      </c>
      <c r="D116" s="106"/>
      <c r="E116" s="25"/>
      <c r="F116" s="74"/>
      <c r="G116" s="59"/>
      <c r="H116" s="25"/>
      <c r="I116" s="59"/>
    </row>
    <row r="117" spans="1:9" s="21" customFormat="1" ht="15.75">
      <c r="A117" s="25"/>
      <c r="B117" s="101"/>
      <c r="C117" s="106"/>
      <c r="D117" s="106"/>
      <c r="E117" s="25"/>
      <c r="F117" s="74"/>
      <c r="G117" s="59"/>
      <c r="H117" s="25"/>
      <c r="I117" s="59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E3090-8E2F-4111-8243-0AA84C4C8599}">
  <sheetPr>
    <tabColor rgb="FF0070C0"/>
  </sheetPr>
  <dimension ref="A1:I12"/>
  <sheetViews>
    <sheetView zoomScale="130" zoomScaleNormal="130" workbookViewId="0">
      <selection activeCell="C11" sqref="C11"/>
    </sheetView>
  </sheetViews>
  <sheetFormatPr defaultColWidth="9" defaultRowHeight="24"/>
  <cols>
    <col min="1" max="1" width="5.75" style="15" customWidth="1"/>
    <col min="2" max="2" width="22.25" style="45" customWidth="1"/>
    <col min="3" max="3" width="13.875" style="18" customWidth="1"/>
    <col min="4" max="4" width="12.5" style="18" customWidth="1"/>
    <col min="5" max="5" width="11.625" style="15" customWidth="1"/>
    <col min="6" max="6" width="18.25" style="46" customWidth="1"/>
    <col min="7" max="7" width="19.25" style="1" customWidth="1"/>
    <col min="8" max="8" width="14.125" style="15" customWidth="1"/>
    <col min="9" max="9" width="20.25" style="17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86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51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61" t="s">
        <v>87</v>
      </c>
      <c r="B4" s="361"/>
      <c r="C4" s="361"/>
      <c r="D4" s="361"/>
      <c r="E4" s="361"/>
      <c r="F4" s="361"/>
      <c r="G4" s="361"/>
      <c r="H4" s="361"/>
      <c r="I4" s="361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90" t="s">
        <v>5</v>
      </c>
      <c r="G5" s="19" t="s">
        <v>57</v>
      </c>
      <c r="H5" s="19" t="s">
        <v>6</v>
      </c>
      <c r="I5" s="19" t="s">
        <v>7</v>
      </c>
    </row>
    <row r="6" spans="1:9" s="31" customFormat="1" ht="15.75">
      <c r="A6" s="42"/>
      <c r="B6" s="29" t="s">
        <v>58</v>
      </c>
      <c r="C6" s="355" t="s">
        <v>60</v>
      </c>
      <c r="D6" s="356"/>
      <c r="E6" s="356"/>
      <c r="F6" s="356"/>
      <c r="G6" s="356"/>
      <c r="H6" s="356"/>
      <c r="I6" s="357"/>
    </row>
    <row r="7" spans="1:9" s="31" customFormat="1" ht="15.75">
      <c r="A7" s="65"/>
      <c r="B7" s="57" t="s">
        <v>59</v>
      </c>
      <c r="C7" s="36"/>
      <c r="D7" s="36"/>
      <c r="E7" s="71"/>
      <c r="F7" s="164"/>
      <c r="G7" s="131"/>
      <c r="H7" s="65"/>
      <c r="I7" s="152"/>
    </row>
    <row r="8" spans="1:9" s="31" customFormat="1" ht="47.25">
      <c r="A8" s="63">
        <v>1</v>
      </c>
      <c r="B8" s="91" t="s">
        <v>88</v>
      </c>
      <c r="C8" s="37">
        <v>120000</v>
      </c>
      <c r="D8" s="165" t="s">
        <v>94</v>
      </c>
      <c r="E8" s="63" t="s">
        <v>89</v>
      </c>
      <c r="F8" s="91" t="s">
        <v>95</v>
      </c>
      <c r="G8" s="91" t="s">
        <v>90</v>
      </c>
      <c r="H8" s="63" t="s">
        <v>96</v>
      </c>
      <c r="I8" s="91" t="s">
        <v>97</v>
      </c>
    </row>
    <row r="9" spans="1:9" s="31" customFormat="1" ht="47.25">
      <c r="A9" s="63">
        <v>2</v>
      </c>
      <c r="B9" s="91" t="s">
        <v>98</v>
      </c>
      <c r="C9" s="37">
        <v>3000</v>
      </c>
      <c r="D9" s="165" t="s">
        <v>91</v>
      </c>
      <c r="E9" s="63" t="s">
        <v>89</v>
      </c>
      <c r="F9" s="91" t="s">
        <v>92</v>
      </c>
      <c r="G9" s="91" t="s">
        <v>92</v>
      </c>
      <c r="H9" s="63" t="s">
        <v>99</v>
      </c>
      <c r="I9" s="91" t="s">
        <v>100</v>
      </c>
    </row>
    <row r="10" spans="1:9" s="31" customFormat="1" ht="47.25">
      <c r="A10" s="63">
        <v>3</v>
      </c>
      <c r="B10" s="91" t="s">
        <v>101</v>
      </c>
      <c r="C10" s="37">
        <v>2500</v>
      </c>
      <c r="D10" s="165" t="s">
        <v>91</v>
      </c>
      <c r="E10" s="63" t="s">
        <v>89</v>
      </c>
      <c r="F10" s="91" t="s">
        <v>93</v>
      </c>
      <c r="G10" s="91" t="s">
        <v>93</v>
      </c>
      <c r="H10" s="63" t="s">
        <v>99</v>
      </c>
      <c r="I10" s="91" t="s">
        <v>102</v>
      </c>
    </row>
    <row r="11" spans="1:9" s="21" customFormat="1" ht="15.75">
      <c r="A11" s="25"/>
      <c r="B11" s="74"/>
      <c r="C11" s="163">
        <f>SUM(C8:C10)</f>
        <v>125500</v>
      </c>
      <c r="D11" s="60"/>
      <c r="E11" s="25"/>
      <c r="F11" s="101"/>
      <c r="H11" s="25"/>
      <c r="I11" s="59"/>
    </row>
    <row r="12" spans="1:9" s="21" customFormat="1" ht="15.75">
      <c r="A12" s="25"/>
      <c r="B12" s="74"/>
      <c r="C12" s="60"/>
      <c r="D12" s="60"/>
      <c r="E12" s="25"/>
      <c r="F12" s="101"/>
      <c r="H12" s="25"/>
      <c r="I12" s="59"/>
    </row>
  </sheetData>
  <mergeCells count="5">
    <mergeCell ref="C6:I6"/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50E4E-9C75-40AA-AFF4-9E5556F1F2DB}">
  <sheetPr>
    <tabColor rgb="FF7030A0"/>
  </sheetPr>
  <dimension ref="A1:I62"/>
  <sheetViews>
    <sheetView zoomScale="130" zoomScaleNormal="130" workbookViewId="0">
      <selection activeCell="A44" sqref="A44:XFD44"/>
    </sheetView>
  </sheetViews>
  <sheetFormatPr defaultColWidth="9" defaultRowHeight="24"/>
  <cols>
    <col min="1" max="1" width="5.75" style="15" customWidth="1"/>
    <col min="2" max="2" width="23" style="45" customWidth="1"/>
    <col min="3" max="3" width="13.875" style="18" customWidth="1"/>
    <col min="4" max="4" width="12.5" style="18" customWidth="1"/>
    <col min="5" max="5" width="13.25" style="15" customWidth="1"/>
    <col min="6" max="6" width="19.875" style="46" customWidth="1"/>
    <col min="7" max="7" width="19.25" style="1" customWidth="1"/>
    <col min="8" max="8" width="14.125" style="15" customWidth="1"/>
    <col min="9" max="9" width="20.25" style="1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72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1050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61" t="s">
        <v>73</v>
      </c>
      <c r="B4" s="361"/>
      <c r="C4" s="361"/>
      <c r="D4" s="361"/>
      <c r="E4" s="361"/>
      <c r="F4" s="361"/>
      <c r="G4" s="361"/>
      <c r="H4" s="361"/>
      <c r="I4" s="361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90" t="s">
        <v>5</v>
      </c>
      <c r="G5" s="19" t="s">
        <v>57</v>
      </c>
      <c r="H5" s="19" t="s">
        <v>6</v>
      </c>
      <c r="I5" s="19" t="s">
        <v>7</v>
      </c>
    </row>
    <row r="6" spans="1:9" s="31" customFormat="1" ht="15.75">
      <c r="A6" s="42"/>
      <c r="B6" s="29" t="s">
        <v>58</v>
      </c>
      <c r="C6" s="66"/>
      <c r="D6" s="66"/>
      <c r="E6" s="37"/>
      <c r="F6" s="39"/>
      <c r="G6" s="39"/>
      <c r="H6" s="42"/>
      <c r="I6" s="28"/>
    </row>
    <row r="7" spans="1:9" s="31" customFormat="1" ht="63">
      <c r="A7" s="63">
        <v>1</v>
      </c>
      <c r="B7" s="154" t="s">
        <v>1070</v>
      </c>
      <c r="C7" s="156">
        <v>108640</v>
      </c>
      <c r="D7" s="156">
        <v>108640</v>
      </c>
      <c r="E7" s="218" t="s">
        <v>74</v>
      </c>
      <c r="F7" s="91" t="s">
        <v>1142</v>
      </c>
      <c r="G7" s="91" t="s">
        <v>1142</v>
      </c>
      <c r="H7" s="218" t="s">
        <v>855</v>
      </c>
      <c r="I7" s="91" t="s">
        <v>1150</v>
      </c>
    </row>
    <row r="8" spans="1:9" s="31" customFormat="1" ht="63">
      <c r="A8" s="63">
        <v>2</v>
      </c>
      <c r="B8" s="154" t="s">
        <v>1071</v>
      </c>
      <c r="C8" s="156">
        <v>92000</v>
      </c>
      <c r="D8" s="156">
        <v>92000</v>
      </c>
      <c r="E8" s="218" t="s">
        <v>74</v>
      </c>
      <c r="F8" s="91" t="s">
        <v>1072</v>
      </c>
      <c r="G8" s="91" t="s">
        <v>1072</v>
      </c>
      <c r="H8" s="218" t="s">
        <v>855</v>
      </c>
      <c r="I8" s="91" t="s">
        <v>1151</v>
      </c>
    </row>
    <row r="9" spans="1:9" s="31" customFormat="1" ht="94.5">
      <c r="A9" s="63">
        <v>3</v>
      </c>
      <c r="B9" s="154" t="s">
        <v>1073</v>
      </c>
      <c r="C9" s="156" t="s">
        <v>1074</v>
      </c>
      <c r="D9" s="156" t="s">
        <v>1074</v>
      </c>
      <c r="E9" s="218" t="s">
        <v>74</v>
      </c>
      <c r="F9" s="91" t="s">
        <v>1143</v>
      </c>
      <c r="G9" s="91" t="s">
        <v>1143</v>
      </c>
      <c r="H9" s="218" t="s">
        <v>855</v>
      </c>
      <c r="I9" s="91" t="s">
        <v>1152</v>
      </c>
    </row>
    <row r="10" spans="1:9" s="31" customFormat="1" ht="94.5">
      <c r="A10" s="63">
        <v>4</v>
      </c>
      <c r="B10" s="154" t="s">
        <v>1075</v>
      </c>
      <c r="C10" s="156">
        <v>71650</v>
      </c>
      <c r="D10" s="156">
        <v>71650</v>
      </c>
      <c r="E10" s="218" t="s">
        <v>74</v>
      </c>
      <c r="F10" s="91" t="s">
        <v>1156</v>
      </c>
      <c r="G10" s="91" t="s">
        <v>1076</v>
      </c>
      <c r="H10" s="218" t="s">
        <v>855</v>
      </c>
      <c r="I10" s="91" t="s">
        <v>1153</v>
      </c>
    </row>
    <row r="11" spans="1:9" s="31" customFormat="1" ht="63">
      <c r="A11" s="63">
        <v>5</v>
      </c>
      <c r="B11" s="154" t="s">
        <v>1101</v>
      </c>
      <c r="C11" s="156">
        <v>58200</v>
      </c>
      <c r="D11" s="156">
        <v>58200</v>
      </c>
      <c r="E11" s="218" t="s">
        <v>74</v>
      </c>
      <c r="F11" s="91" t="s">
        <v>1102</v>
      </c>
      <c r="G11" s="91" t="s">
        <v>1102</v>
      </c>
      <c r="H11" s="218" t="s">
        <v>855</v>
      </c>
      <c r="I11" s="91" t="s">
        <v>1173</v>
      </c>
    </row>
    <row r="12" spans="1:9" s="31" customFormat="1" ht="31.5">
      <c r="A12" s="63">
        <v>6</v>
      </c>
      <c r="B12" s="154" t="s">
        <v>1110</v>
      </c>
      <c r="C12" s="156">
        <v>9000</v>
      </c>
      <c r="D12" s="156">
        <v>9000</v>
      </c>
      <c r="E12" s="218" t="s">
        <v>74</v>
      </c>
      <c r="F12" s="91" t="s">
        <v>1111</v>
      </c>
      <c r="G12" s="91" t="s">
        <v>1111</v>
      </c>
      <c r="H12" s="218" t="s">
        <v>855</v>
      </c>
      <c r="I12" s="91" t="s">
        <v>1184</v>
      </c>
    </row>
    <row r="13" spans="1:9" s="31" customFormat="1" ht="47.25">
      <c r="A13" s="63">
        <v>7</v>
      </c>
      <c r="B13" s="154" t="s">
        <v>1119</v>
      </c>
      <c r="C13" s="156" t="s">
        <v>1120</v>
      </c>
      <c r="D13" s="156" t="s">
        <v>1120</v>
      </c>
      <c r="E13" s="218" t="s">
        <v>74</v>
      </c>
      <c r="F13" s="91" t="s">
        <v>1194</v>
      </c>
      <c r="G13" s="91" t="s">
        <v>1194</v>
      </c>
      <c r="H13" s="218" t="s">
        <v>855</v>
      </c>
      <c r="I13" s="91" t="s">
        <v>1189</v>
      </c>
    </row>
    <row r="14" spans="1:9" s="31" customFormat="1" ht="47.25">
      <c r="A14" s="63">
        <v>8</v>
      </c>
      <c r="B14" s="154" t="s">
        <v>1115</v>
      </c>
      <c r="C14" s="156" t="s">
        <v>1116</v>
      </c>
      <c r="D14" s="156" t="s">
        <v>1116</v>
      </c>
      <c r="E14" s="218" t="s">
        <v>74</v>
      </c>
      <c r="F14" s="91" t="s">
        <v>1190</v>
      </c>
      <c r="G14" s="91" t="s">
        <v>1190</v>
      </c>
      <c r="H14" s="218" t="s">
        <v>855</v>
      </c>
      <c r="I14" s="91" t="s">
        <v>1187</v>
      </c>
    </row>
    <row r="15" spans="1:9" s="31" customFormat="1" ht="63">
      <c r="A15" s="63">
        <v>9</v>
      </c>
      <c r="B15" s="154" t="s">
        <v>1122</v>
      </c>
      <c r="C15" s="156">
        <v>87800</v>
      </c>
      <c r="D15" s="156">
        <v>87800</v>
      </c>
      <c r="E15" s="218" t="s">
        <v>74</v>
      </c>
      <c r="F15" s="91" t="s">
        <v>1191</v>
      </c>
      <c r="G15" s="91" t="s">
        <v>1191</v>
      </c>
      <c r="H15" s="218" t="s">
        <v>855</v>
      </c>
      <c r="I15" s="91" t="s">
        <v>1192</v>
      </c>
    </row>
    <row r="16" spans="1:9" s="31" customFormat="1" ht="47.25">
      <c r="A16" s="63">
        <v>10</v>
      </c>
      <c r="B16" s="154" t="s">
        <v>1123</v>
      </c>
      <c r="C16" s="156">
        <v>68000</v>
      </c>
      <c r="D16" s="156">
        <v>68000</v>
      </c>
      <c r="E16" s="218" t="s">
        <v>74</v>
      </c>
      <c r="F16" s="91" t="s">
        <v>1196</v>
      </c>
      <c r="G16" s="91" t="s">
        <v>1196</v>
      </c>
      <c r="H16" s="218" t="s">
        <v>855</v>
      </c>
      <c r="I16" s="91" t="s">
        <v>1195</v>
      </c>
    </row>
    <row r="17" spans="1:9" s="31" customFormat="1" ht="63">
      <c r="A17" s="63">
        <v>11</v>
      </c>
      <c r="B17" s="154" t="s">
        <v>1124</v>
      </c>
      <c r="C17" s="156">
        <v>21800</v>
      </c>
      <c r="D17" s="156">
        <v>21800</v>
      </c>
      <c r="E17" s="218" t="s">
        <v>74</v>
      </c>
      <c r="F17" s="91" t="s">
        <v>1197</v>
      </c>
      <c r="G17" s="91" t="s">
        <v>1197</v>
      </c>
      <c r="H17" s="218" t="s">
        <v>855</v>
      </c>
      <c r="I17" s="91" t="s">
        <v>1198</v>
      </c>
    </row>
    <row r="18" spans="1:9" s="31" customFormat="1" ht="31.5">
      <c r="A18" s="63">
        <v>12</v>
      </c>
      <c r="B18" s="154" t="s">
        <v>1125</v>
      </c>
      <c r="C18" s="156">
        <v>54000</v>
      </c>
      <c r="D18" s="156">
        <v>53704</v>
      </c>
      <c r="E18" s="218" t="s">
        <v>74</v>
      </c>
      <c r="F18" s="91" t="s">
        <v>1199</v>
      </c>
      <c r="G18" s="91" t="s">
        <v>1199</v>
      </c>
      <c r="H18" s="218" t="s">
        <v>855</v>
      </c>
      <c r="I18" s="91" t="s">
        <v>1200</v>
      </c>
    </row>
    <row r="19" spans="1:9" s="31" customFormat="1" ht="15.75">
      <c r="B19" s="26"/>
      <c r="C19" s="102">
        <f>SUM(C7:C18)</f>
        <v>571090</v>
      </c>
      <c r="D19" s="97"/>
      <c r="E19" s="58"/>
      <c r="F19" s="26"/>
      <c r="G19" s="26"/>
      <c r="H19" s="58"/>
      <c r="I19" s="26"/>
    </row>
    <row r="20" spans="1:9" s="27" customFormat="1" ht="15.75">
      <c r="A20" s="42"/>
      <c r="B20" s="29" t="s">
        <v>59</v>
      </c>
      <c r="C20" s="66"/>
      <c r="D20" s="66"/>
      <c r="E20" s="42"/>
      <c r="F20" s="28"/>
      <c r="G20" s="28"/>
      <c r="H20" s="42"/>
      <c r="I20" s="28"/>
    </row>
    <row r="21" spans="1:9" s="27" customFormat="1" ht="47.25">
      <c r="A21" s="63">
        <v>1</v>
      </c>
      <c r="B21" s="157" t="s">
        <v>1051</v>
      </c>
      <c r="C21" s="156">
        <v>158106</v>
      </c>
      <c r="D21" s="156">
        <v>158106</v>
      </c>
      <c r="E21" s="63" t="s">
        <v>74</v>
      </c>
      <c r="F21" s="91" t="s">
        <v>1131</v>
      </c>
      <c r="G21" s="91" t="s">
        <v>1052</v>
      </c>
      <c r="H21" s="63" t="s">
        <v>855</v>
      </c>
      <c r="I21" s="91" t="s">
        <v>1126</v>
      </c>
    </row>
    <row r="22" spans="1:9" s="27" customFormat="1" ht="47.25">
      <c r="A22" s="63">
        <v>2</v>
      </c>
      <c r="B22" s="157" t="s">
        <v>1053</v>
      </c>
      <c r="C22" s="156">
        <v>459000</v>
      </c>
      <c r="D22" s="156">
        <v>459000</v>
      </c>
      <c r="E22" s="63" t="s">
        <v>74</v>
      </c>
      <c r="F22" s="91" t="s">
        <v>1132</v>
      </c>
      <c r="G22" s="91" t="s">
        <v>1132</v>
      </c>
      <c r="H22" s="63" t="s">
        <v>855</v>
      </c>
      <c r="I22" s="91" t="s">
        <v>1127</v>
      </c>
    </row>
    <row r="23" spans="1:9" s="27" customFormat="1" ht="78.75">
      <c r="A23" s="63">
        <v>3</v>
      </c>
      <c r="B23" s="154" t="s">
        <v>1054</v>
      </c>
      <c r="C23" s="156" t="s">
        <v>1055</v>
      </c>
      <c r="D23" s="156" t="s">
        <v>1055</v>
      </c>
      <c r="E23" s="218" t="s">
        <v>74</v>
      </c>
      <c r="F23" s="91" t="s">
        <v>1133</v>
      </c>
      <c r="G23" s="91" t="s">
        <v>1133</v>
      </c>
      <c r="H23" s="218" t="s">
        <v>855</v>
      </c>
      <c r="I23" s="91" t="s">
        <v>1128</v>
      </c>
    </row>
    <row r="24" spans="1:9" s="27" customFormat="1" ht="47.25">
      <c r="A24" s="63">
        <v>4</v>
      </c>
      <c r="B24" s="154" t="s">
        <v>1056</v>
      </c>
      <c r="C24" s="156">
        <v>385710</v>
      </c>
      <c r="D24" s="156">
        <v>385710</v>
      </c>
      <c r="E24" s="218" t="s">
        <v>74</v>
      </c>
      <c r="F24" s="91" t="s">
        <v>1134</v>
      </c>
      <c r="G24" s="91" t="s">
        <v>1057</v>
      </c>
      <c r="H24" s="218" t="s">
        <v>855</v>
      </c>
      <c r="I24" s="91" t="s">
        <v>1129</v>
      </c>
    </row>
    <row r="25" spans="1:9" s="27" customFormat="1" ht="47.25">
      <c r="A25" s="63">
        <v>5</v>
      </c>
      <c r="B25" s="154" t="s">
        <v>1218</v>
      </c>
      <c r="C25" s="156" t="s">
        <v>1058</v>
      </c>
      <c r="D25" s="156" t="s">
        <v>1058</v>
      </c>
      <c r="E25" s="218" t="s">
        <v>74</v>
      </c>
      <c r="F25" s="91" t="s">
        <v>1135</v>
      </c>
      <c r="G25" s="91" t="s">
        <v>1135</v>
      </c>
      <c r="H25" s="218" t="s">
        <v>855</v>
      </c>
      <c r="I25" s="91" t="s">
        <v>1130</v>
      </c>
    </row>
    <row r="26" spans="1:9" s="27" customFormat="1" ht="47.25">
      <c r="A26" s="63">
        <v>6</v>
      </c>
      <c r="B26" s="154" t="s">
        <v>1059</v>
      </c>
      <c r="C26" s="156">
        <v>367491</v>
      </c>
      <c r="D26" s="156">
        <v>367491</v>
      </c>
      <c r="E26" s="218" t="s">
        <v>74</v>
      </c>
      <c r="F26" s="91" t="s">
        <v>1136</v>
      </c>
      <c r="G26" s="91" t="s">
        <v>1136</v>
      </c>
      <c r="H26" s="218" t="s">
        <v>855</v>
      </c>
      <c r="I26" s="91" t="s">
        <v>1060</v>
      </c>
    </row>
    <row r="27" spans="1:9" s="27" customFormat="1" ht="47.25">
      <c r="A27" s="63">
        <v>7</v>
      </c>
      <c r="B27" s="154" t="s">
        <v>1217</v>
      </c>
      <c r="C27" s="156" t="s">
        <v>1061</v>
      </c>
      <c r="D27" s="156" t="s">
        <v>1061</v>
      </c>
      <c r="E27" s="218" t="s">
        <v>74</v>
      </c>
      <c r="F27" s="91" t="s">
        <v>1137</v>
      </c>
      <c r="G27" s="91" t="s">
        <v>1137</v>
      </c>
      <c r="H27" s="218" t="s">
        <v>855</v>
      </c>
      <c r="I27" s="91" t="s">
        <v>1062</v>
      </c>
    </row>
    <row r="28" spans="1:9" s="27" customFormat="1" ht="47.25">
      <c r="A28" s="63">
        <v>8</v>
      </c>
      <c r="B28" s="154" t="s">
        <v>1063</v>
      </c>
      <c r="C28" s="156">
        <v>37800</v>
      </c>
      <c r="D28" s="156">
        <v>37800</v>
      </c>
      <c r="E28" s="218" t="s">
        <v>74</v>
      </c>
      <c r="F28" s="91" t="s">
        <v>1138</v>
      </c>
      <c r="G28" s="91" t="s">
        <v>1138</v>
      </c>
      <c r="H28" s="218" t="s">
        <v>855</v>
      </c>
      <c r="I28" s="91" t="s">
        <v>1144</v>
      </c>
    </row>
    <row r="29" spans="1:9" s="27" customFormat="1" ht="47.25">
      <c r="A29" s="63">
        <v>9</v>
      </c>
      <c r="B29" s="154" t="s">
        <v>1065</v>
      </c>
      <c r="C29" s="156">
        <v>37800</v>
      </c>
      <c r="D29" s="156">
        <v>37800</v>
      </c>
      <c r="E29" s="218" t="s">
        <v>74</v>
      </c>
      <c r="F29" s="91" t="s">
        <v>1138</v>
      </c>
      <c r="G29" s="91" t="s">
        <v>1064</v>
      </c>
      <c r="H29" s="218" t="s">
        <v>855</v>
      </c>
      <c r="I29" s="91" t="s">
        <v>1145</v>
      </c>
    </row>
    <row r="30" spans="1:9" s="27" customFormat="1" ht="63">
      <c r="A30" s="63">
        <v>10</v>
      </c>
      <c r="B30" s="154" t="s">
        <v>1066</v>
      </c>
      <c r="C30" s="156">
        <v>333200</v>
      </c>
      <c r="D30" s="156">
        <v>333200</v>
      </c>
      <c r="E30" s="218" t="s">
        <v>74</v>
      </c>
      <c r="F30" s="91" t="s">
        <v>1139</v>
      </c>
      <c r="G30" s="91" t="s">
        <v>1139</v>
      </c>
      <c r="H30" s="218" t="s">
        <v>855</v>
      </c>
      <c r="I30" s="91" t="s">
        <v>1146</v>
      </c>
    </row>
    <row r="31" spans="1:9" s="27" customFormat="1" ht="99" customHeight="1">
      <c r="A31" s="63">
        <v>11</v>
      </c>
      <c r="B31" s="154" t="s">
        <v>1067</v>
      </c>
      <c r="C31" s="156">
        <v>98469</v>
      </c>
      <c r="D31" s="156">
        <v>98469</v>
      </c>
      <c r="E31" s="218" t="s">
        <v>74</v>
      </c>
      <c r="F31" s="91" t="s">
        <v>1141</v>
      </c>
      <c r="G31" s="91" t="s">
        <v>1140</v>
      </c>
      <c r="H31" s="218" t="s">
        <v>855</v>
      </c>
      <c r="I31" s="91" t="s">
        <v>1147</v>
      </c>
    </row>
    <row r="32" spans="1:9" s="27" customFormat="1" ht="78.75">
      <c r="A32" s="63">
        <v>12</v>
      </c>
      <c r="B32" s="154" t="s">
        <v>1068</v>
      </c>
      <c r="C32" s="156">
        <v>209900</v>
      </c>
      <c r="D32" s="156">
        <v>209900</v>
      </c>
      <c r="E32" s="218" t="s">
        <v>74</v>
      </c>
      <c r="F32" s="91" t="s">
        <v>1205</v>
      </c>
      <c r="G32" s="91" t="s">
        <v>1205</v>
      </c>
      <c r="H32" s="218" t="s">
        <v>855</v>
      </c>
      <c r="I32" s="91" t="s">
        <v>1148</v>
      </c>
    </row>
    <row r="33" spans="1:9" s="27" customFormat="1" ht="94.5">
      <c r="A33" s="63">
        <v>13</v>
      </c>
      <c r="B33" s="154" t="s">
        <v>1069</v>
      </c>
      <c r="C33" s="156">
        <v>209900</v>
      </c>
      <c r="D33" s="156">
        <v>209900</v>
      </c>
      <c r="E33" s="218" t="s">
        <v>74</v>
      </c>
      <c r="F33" s="91" t="s">
        <v>1206</v>
      </c>
      <c r="G33" s="91" t="s">
        <v>1206</v>
      </c>
      <c r="H33" s="218" t="s">
        <v>855</v>
      </c>
      <c r="I33" s="91" t="s">
        <v>1149</v>
      </c>
    </row>
    <row r="34" spans="1:9" s="21" customFormat="1" ht="81" customHeight="1">
      <c r="A34" s="63">
        <v>14</v>
      </c>
      <c r="B34" s="154" t="s">
        <v>1077</v>
      </c>
      <c r="C34" s="156">
        <v>49235</v>
      </c>
      <c r="D34" s="156">
        <v>49235</v>
      </c>
      <c r="E34" s="218" t="s">
        <v>74</v>
      </c>
      <c r="F34" s="91" t="s">
        <v>1155</v>
      </c>
      <c r="G34" s="91" t="s">
        <v>1155</v>
      </c>
      <c r="H34" s="218" t="s">
        <v>855</v>
      </c>
      <c r="I34" s="91" t="s">
        <v>1154</v>
      </c>
    </row>
    <row r="35" spans="1:9" s="21" customFormat="1" ht="96" customHeight="1">
      <c r="A35" s="63">
        <v>15</v>
      </c>
      <c r="B35" s="154" t="s">
        <v>1078</v>
      </c>
      <c r="C35" s="156">
        <v>98469</v>
      </c>
      <c r="D35" s="156">
        <v>98469</v>
      </c>
      <c r="E35" s="218" t="s">
        <v>74</v>
      </c>
      <c r="F35" s="91" t="s">
        <v>1157</v>
      </c>
      <c r="G35" s="91" t="s">
        <v>1079</v>
      </c>
      <c r="H35" s="218" t="s">
        <v>855</v>
      </c>
      <c r="I35" s="91" t="s">
        <v>1158</v>
      </c>
    </row>
    <row r="36" spans="1:9" s="21" customFormat="1" ht="78.75">
      <c r="A36" s="63">
        <v>16</v>
      </c>
      <c r="B36" s="154" t="s">
        <v>1080</v>
      </c>
      <c r="C36" s="156">
        <v>16411</v>
      </c>
      <c r="D36" s="156">
        <v>16411</v>
      </c>
      <c r="E36" s="218" t="s">
        <v>74</v>
      </c>
      <c r="F36" s="91" t="s">
        <v>1160</v>
      </c>
      <c r="G36" s="91" t="s">
        <v>1081</v>
      </c>
      <c r="H36" s="218" t="s">
        <v>855</v>
      </c>
      <c r="I36" s="91" t="s">
        <v>1159</v>
      </c>
    </row>
    <row r="37" spans="1:9" s="21" customFormat="1" ht="110.25">
      <c r="A37" s="63">
        <v>17</v>
      </c>
      <c r="B37" s="154" t="s">
        <v>1082</v>
      </c>
      <c r="C37" s="156">
        <v>209925</v>
      </c>
      <c r="D37" s="156">
        <v>209925</v>
      </c>
      <c r="E37" s="218" t="s">
        <v>74</v>
      </c>
      <c r="F37" s="91" t="s">
        <v>1161</v>
      </c>
      <c r="G37" s="91" t="s">
        <v>1161</v>
      </c>
      <c r="H37" s="218" t="s">
        <v>855</v>
      </c>
      <c r="I37" s="91" t="s">
        <v>1162</v>
      </c>
    </row>
    <row r="38" spans="1:9" s="21" customFormat="1" ht="110.25">
      <c r="A38" s="63">
        <v>18</v>
      </c>
      <c r="B38" s="154" t="s">
        <v>1083</v>
      </c>
      <c r="C38" s="156">
        <v>209925</v>
      </c>
      <c r="D38" s="156">
        <v>209925</v>
      </c>
      <c r="E38" s="218" t="s">
        <v>74</v>
      </c>
      <c r="F38" s="91" t="s">
        <v>1084</v>
      </c>
      <c r="G38" s="91" t="s">
        <v>1084</v>
      </c>
      <c r="H38" s="218" t="s">
        <v>855</v>
      </c>
      <c r="I38" s="91" t="s">
        <v>1085</v>
      </c>
    </row>
    <row r="39" spans="1:9" s="21" customFormat="1" ht="110.25">
      <c r="A39" s="63">
        <v>19</v>
      </c>
      <c r="B39" s="154" t="s">
        <v>1086</v>
      </c>
      <c r="C39" s="156">
        <v>209925</v>
      </c>
      <c r="D39" s="156">
        <v>209925</v>
      </c>
      <c r="E39" s="218" t="s">
        <v>74</v>
      </c>
      <c r="F39" s="91" t="s">
        <v>1087</v>
      </c>
      <c r="G39" s="91" t="s">
        <v>1087</v>
      </c>
      <c r="H39" s="218" t="s">
        <v>855</v>
      </c>
      <c r="I39" s="91" t="s">
        <v>1163</v>
      </c>
    </row>
    <row r="40" spans="1:9" s="21" customFormat="1" ht="98.25" customHeight="1">
      <c r="A40" s="63">
        <v>20</v>
      </c>
      <c r="B40" s="154" t="s">
        <v>1088</v>
      </c>
      <c r="C40" s="156">
        <v>69975</v>
      </c>
      <c r="D40" s="156">
        <v>69975</v>
      </c>
      <c r="E40" s="218" t="s">
        <v>74</v>
      </c>
      <c r="F40" s="91" t="s">
        <v>1209</v>
      </c>
      <c r="G40" s="91" t="s">
        <v>1209</v>
      </c>
      <c r="H40" s="218" t="s">
        <v>855</v>
      </c>
      <c r="I40" s="91" t="s">
        <v>1164</v>
      </c>
    </row>
    <row r="41" spans="1:9" s="21" customFormat="1" ht="78.75">
      <c r="A41" s="63">
        <v>21</v>
      </c>
      <c r="B41" s="154" t="s">
        <v>1089</v>
      </c>
      <c r="C41" s="156">
        <v>13554</v>
      </c>
      <c r="D41" s="156">
        <v>13554</v>
      </c>
      <c r="E41" s="218" t="s">
        <v>74</v>
      </c>
      <c r="F41" s="91" t="s">
        <v>1165</v>
      </c>
      <c r="G41" s="91" t="s">
        <v>1165</v>
      </c>
      <c r="H41" s="218" t="s">
        <v>855</v>
      </c>
      <c r="I41" s="91" t="s">
        <v>1166</v>
      </c>
    </row>
    <row r="42" spans="1:9" s="21" customFormat="1" ht="63">
      <c r="A42" s="63">
        <v>22</v>
      </c>
      <c r="B42" s="154" t="s">
        <v>1090</v>
      </c>
      <c r="C42" s="156" t="s">
        <v>1091</v>
      </c>
      <c r="D42" s="156" t="s">
        <v>1091</v>
      </c>
      <c r="E42" s="218" t="s">
        <v>74</v>
      </c>
      <c r="F42" s="91" t="s">
        <v>1165</v>
      </c>
      <c r="G42" s="91" t="s">
        <v>1165</v>
      </c>
      <c r="H42" s="218" t="s">
        <v>855</v>
      </c>
      <c r="I42" s="91" t="s">
        <v>1167</v>
      </c>
    </row>
    <row r="43" spans="1:9" s="21" customFormat="1" ht="78.75">
      <c r="A43" s="63">
        <v>23</v>
      </c>
      <c r="B43" s="154" t="s">
        <v>1092</v>
      </c>
      <c r="C43" s="156" t="s">
        <v>1093</v>
      </c>
      <c r="D43" s="156" t="s">
        <v>1093</v>
      </c>
      <c r="E43" s="218" t="s">
        <v>74</v>
      </c>
      <c r="F43" s="91" t="s">
        <v>1203</v>
      </c>
      <c r="G43" s="91" t="s">
        <v>1203</v>
      </c>
      <c r="H43" s="218" t="s">
        <v>855</v>
      </c>
      <c r="I43" s="91" t="s">
        <v>1168</v>
      </c>
    </row>
    <row r="44" spans="1:9" s="21" customFormat="1" ht="78.75">
      <c r="A44" s="63">
        <v>24</v>
      </c>
      <c r="B44" s="154" t="s">
        <v>1094</v>
      </c>
      <c r="C44" s="156" t="s">
        <v>1095</v>
      </c>
      <c r="D44" s="156" t="s">
        <v>1095</v>
      </c>
      <c r="E44" s="218" t="s">
        <v>74</v>
      </c>
      <c r="F44" s="91" t="s">
        <v>1204</v>
      </c>
      <c r="G44" s="91" t="s">
        <v>1204</v>
      </c>
      <c r="H44" s="218" t="s">
        <v>855</v>
      </c>
      <c r="I44" s="91" t="s">
        <v>1169</v>
      </c>
    </row>
    <row r="45" spans="1:9" s="21" customFormat="1" ht="47.25">
      <c r="A45" s="63">
        <v>25</v>
      </c>
      <c r="B45" s="154" t="s">
        <v>1096</v>
      </c>
      <c r="C45" s="156" t="s">
        <v>1097</v>
      </c>
      <c r="D45" s="156" t="s">
        <v>1097</v>
      </c>
      <c r="E45" s="218" t="s">
        <v>74</v>
      </c>
      <c r="F45" s="91" t="s">
        <v>1210</v>
      </c>
      <c r="G45" s="91" t="s">
        <v>1210</v>
      </c>
      <c r="H45" s="218" t="s">
        <v>855</v>
      </c>
      <c r="I45" s="91" t="s">
        <v>1170</v>
      </c>
    </row>
    <row r="46" spans="1:9" s="21" customFormat="1" ht="31.5">
      <c r="A46" s="63">
        <v>26</v>
      </c>
      <c r="B46" s="154" t="s">
        <v>1098</v>
      </c>
      <c r="C46" s="156">
        <v>300000</v>
      </c>
      <c r="D46" s="156">
        <v>300000</v>
      </c>
      <c r="E46" s="218" t="s">
        <v>74</v>
      </c>
      <c r="F46" s="91" t="s">
        <v>1174</v>
      </c>
      <c r="G46" s="91" t="s">
        <v>1174</v>
      </c>
      <c r="H46" s="218" t="s">
        <v>855</v>
      </c>
      <c r="I46" s="91" t="s">
        <v>1171</v>
      </c>
    </row>
    <row r="47" spans="1:9" s="21" customFormat="1" ht="47.25">
      <c r="A47" s="63">
        <v>27</v>
      </c>
      <c r="B47" s="154" t="s">
        <v>1099</v>
      </c>
      <c r="C47" s="156" t="s">
        <v>1100</v>
      </c>
      <c r="D47" s="156" t="s">
        <v>1100</v>
      </c>
      <c r="E47" s="218" t="s">
        <v>74</v>
      </c>
      <c r="F47" s="91" t="s">
        <v>1175</v>
      </c>
      <c r="G47" s="91" t="s">
        <v>1175</v>
      </c>
      <c r="H47" s="218" t="s">
        <v>855</v>
      </c>
      <c r="I47" s="91" t="s">
        <v>1172</v>
      </c>
    </row>
    <row r="48" spans="1:9" s="21" customFormat="1" ht="78.75">
      <c r="A48" s="63">
        <v>28</v>
      </c>
      <c r="B48" s="154" t="s">
        <v>1103</v>
      </c>
      <c r="C48" s="156">
        <v>121700</v>
      </c>
      <c r="D48" s="156">
        <v>121700</v>
      </c>
      <c r="E48" s="218" t="s">
        <v>74</v>
      </c>
      <c r="F48" s="91" t="s">
        <v>1211</v>
      </c>
      <c r="G48" s="91" t="s">
        <v>1211</v>
      </c>
      <c r="H48" s="218" t="s">
        <v>855</v>
      </c>
      <c r="I48" s="91" t="s">
        <v>1176</v>
      </c>
    </row>
    <row r="49" spans="1:9" s="21" customFormat="1" ht="78.75">
      <c r="A49" s="63">
        <v>29</v>
      </c>
      <c r="B49" s="154" t="s">
        <v>1104</v>
      </c>
      <c r="C49" s="156">
        <v>308900</v>
      </c>
      <c r="D49" s="156">
        <v>308900</v>
      </c>
      <c r="E49" s="218" t="s">
        <v>74</v>
      </c>
      <c r="F49" s="91" t="s">
        <v>1177</v>
      </c>
      <c r="G49" s="91" t="s">
        <v>1208</v>
      </c>
      <c r="H49" s="218" t="s">
        <v>855</v>
      </c>
      <c r="I49" s="91" t="s">
        <v>1178</v>
      </c>
    </row>
    <row r="50" spans="1:9" s="21" customFormat="1" ht="78.75">
      <c r="A50" s="63">
        <v>30</v>
      </c>
      <c r="B50" s="154" t="s">
        <v>1105</v>
      </c>
      <c r="C50" s="156">
        <v>42950</v>
      </c>
      <c r="D50" s="156">
        <v>42950</v>
      </c>
      <c r="E50" s="218" t="s">
        <v>74</v>
      </c>
      <c r="F50" s="91" t="s">
        <v>1179</v>
      </c>
      <c r="G50" s="91" t="s">
        <v>1179</v>
      </c>
      <c r="H50" s="218" t="s">
        <v>855</v>
      </c>
      <c r="I50" s="91" t="s">
        <v>1180</v>
      </c>
    </row>
    <row r="51" spans="1:9" s="21" customFormat="1" ht="78.75">
      <c r="A51" s="63">
        <v>31</v>
      </c>
      <c r="B51" s="154" t="s">
        <v>1106</v>
      </c>
      <c r="C51" s="156">
        <v>49200</v>
      </c>
      <c r="D51" s="156">
        <v>49200</v>
      </c>
      <c r="E51" s="218" t="s">
        <v>74</v>
      </c>
      <c r="F51" s="91" t="s">
        <v>1201</v>
      </c>
      <c r="G51" s="91" t="s">
        <v>1201</v>
      </c>
      <c r="H51" s="218" t="s">
        <v>855</v>
      </c>
      <c r="I51" s="91" t="s">
        <v>1207</v>
      </c>
    </row>
    <row r="52" spans="1:9" s="21" customFormat="1" ht="78.75">
      <c r="A52" s="63">
        <v>32</v>
      </c>
      <c r="B52" s="154" t="s">
        <v>1107</v>
      </c>
      <c r="C52" s="156">
        <v>16515</v>
      </c>
      <c r="D52" s="156">
        <v>16515</v>
      </c>
      <c r="E52" s="218" t="s">
        <v>74</v>
      </c>
      <c r="F52" s="91" t="s">
        <v>1202</v>
      </c>
      <c r="G52" s="91" t="s">
        <v>1202</v>
      </c>
      <c r="H52" s="218" t="s">
        <v>855</v>
      </c>
      <c r="I52" s="91" t="s">
        <v>1207</v>
      </c>
    </row>
    <row r="53" spans="1:9" s="21" customFormat="1" ht="78.75">
      <c r="A53" s="63">
        <v>33</v>
      </c>
      <c r="B53" s="154" t="s">
        <v>1108</v>
      </c>
      <c r="C53" s="156">
        <v>311100</v>
      </c>
      <c r="D53" s="156">
        <v>311100</v>
      </c>
      <c r="E53" s="218" t="s">
        <v>74</v>
      </c>
      <c r="F53" s="91" t="s">
        <v>1181</v>
      </c>
      <c r="G53" s="91" t="s">
        <v>1181</v>
      </c>
      <c r="H53" s="218" t="s">
        <v>855</v>
      </c>
      <c r="I53" s="91" t="s">
        <v>1182</v>
      </c>
    </row>
    <row r="54" spans="1:9" s="21" customFormat="1" ht="78.75">
      <c r="A54" s="63">
        <v>34</v>
      </c>
      <c r="B54" s="154" t="s">
        <v>1109</v>
      </c>
      <c r="C54" s="156">
        <v>103875</v>
      </c>
      <c r="D54" s="156">
        <v>103875</v>
      </c>
      <c r="E54" s="218" t="s">
        <v>74</v>
      </c>
      <c r="F54" s="91" t="s">
        <v>1212</v>
      </c>
      <c r="G54" s="91" t="s">
        <v>1212</v>
      </c>
      <c r="H54" s="218" t="s">
        <v>855</v>
      </c>
      <c r="I54" s="91" t="s">
        <v>1183</v>
      </c>
    </row>
    <row r="55" spans="1:9" s="21" customFormat="1" ht="78.75">
      <c r="A55" s="63">
        <v>35</v>
      </c>
      <c r="B55" s="154" t="s">
        <v>1112</v>
      </c>
      <c r="C55" s="156" t="s">
        <v>1113</v>
      </c>
      <c r="D55" s="156">
        <v>16387.05</v>
      </c>
      <c r="E55" s="218" t="s">
        <v>74</v>
      </c>
      <c r="F55" s="91" t="s">
        <v>1213</v>
      </c>
      <c r="G55" s="91" t="s">
        <v>1213</v>
      </c>
      <c r="H55" s="218" t="s">
        <v>855</v>
      </c>
      <c r="I55" s="91" t="s">
        <v>1185</v>
      </c>
    </row>
    <row r="56" spans="1:9" s="21" customFormat="1" ht="78.75">
      <c r="A56" s="63">
        <v>36</v>
      </c>
      <c r="B56" s="154" t="s">
        <v>1114</v>
      </c>
      <c r="C56" s="156">
        <v>21000</v>
      </c>
      <c r="D56" s="156">
        <v>20067.3</v>
      </c>
      <c r="E56" s="218" t="s">
        <v>74</v>
      </c>
      <c r="F56" s="91" t="s">
        <v>1214</v>
      </c>
      <c r="G56" s="91" t="s">
        <v>1214</v>
      </c>
      <c r="H56" s="218" t="s">
        <v>855</v>
      </c>
      <c r="I56" s="91" t="s">
        <v>1186</v>
      </c>
    </row>
    <row r="57" spans="1:9" s="21" customFormat="1" ht="78.75">
      <c r="A57" s="63">
        <v>37</v>
      </c>
      <c r="B57" s="154" t="s">
        <v>1117</v>
      </c>
      <c r="C57" s="156" t="s">
        <v>1118</v>
      </c>
      <c r="D57" s="156">
        <v>3787.8</v>
      </c>
      <c r="E57" s="218" t="s">
        <v>74</v>
      </c>
      <c r="F57" s="91" t="s">
        <v>1215</v>
      </c>
      <c r="G57" s="91" t="s">
        <v>1215</v>
      </c>
      <c r="H57" s="218" t="s">
        <v>855</v>
      </c>
      <c r="I57" s="91" t="s">
        <v>1188</v>
      </c>
    </row>
    <row r="58" spans="1:9" s="21" customFormat="1" ht="78.75">
      <c r="A58" s="63">
        <v>38</v>
      </c>
      <c r="B58" s="154" t="s">
        <v>1121</v>
      </c>
      <c r="C58" s="156">
        <v>6000</v>
      </c>
      <c r="D58" s="156">
        <v>5600.38</v>
      </c>
      <c r="E58" s="218" t="s">
        <v>74</v>
      </c>
      <c r="F58" s="91" t="s">
        <v>1216</v>
      </c>
      <c r="G58" s="91" t="s">
        <v>1216</v>
      </c>
      <c r="H58" s="218" t="s">
        <v>855</v>
      </c>
      <c r="I58" s="91" t="s">
        <v>1193</v>
      </c>
    </row>
    <row r="59" spans="1:9" s="21" customFormat="1" ht="15.75">
      <c r="C59" s="285">
        <f>SUM(C21:C58)</f>
        <v>4456035</v>
      </c>
    </row>
    <row r="60" spans="1:9" s="21" customFormat="1" ht="15.75"/>
    <row r="61" spans="1:9">
      <c r="A61" s="1"/>
      <c r="B61" s="1"/>
      <c r="C61" s="1"/>
      <c r="D61" s="1"/>
      <c r="E61" s="1"/>
      <c r="F61" s="1"/>
      <c r="H61" s="1"/>
    </row>
    <row r="62" spans="1:9">
      <c r="A62" s="1"/>
      <c r="B62" s="1"/>
      <c r="C62" s="1"/>
      <c r="D62" s="1"/>
      <c r="E62" s="1"/>
      <c r="F62" s="1"/>
      <c r="H62" s="1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96D61-DD52-4130-A317-C2D939DE3AB1}">
  <sheetPr>
    <tabColor rgb="FF7030A0"/>
  </sheetPr>
  <dimension ref="A1:I34"/>
  <sheetViews>
    <sheetView topLeftCell="A4" zoomScale="130" zoomScaleNormal="130" workbookViewId="0">
      <selection activeCell="C34" sqref="C34"/>
    </sheetView>
  </sheetViews>
  <sheetFormatPr defaultColWidth="9" defaultRowHeight="24"/>
  <cols>
    <col min="1" max="1" width="5.75" style="15" customWidth="1"/>
    <col min="2" max="2" width="19.875" style="17" customWidth="1"/>
    <col min="3" max="3" width="13.25" style="18" customWidth="1"/>
    <col min="4" max="4" width="12.375" style="18" customWidth="1"/>
    <col min="5" max="5" width="11.25" style="15" customWidth="1"/>
    <col min="6" max="6" width="19.25" style="17" customWidth="1"/>
    <col min="7" max="7" width="21.5" style="17" customWidth="1"/>
    <col min="8" max="8" width="13.25" style="15" customWidth="1"/>
    <col min="9" max="9" width="19.875" style="17" customWidth="1"/>
    <col min="10" max="16384" width="9" style="1"/>
  </cols>
  <sheetData>
    <row r="1" spans="1:9" ht="25.5" customHeight="1">
      <c r="A1" s="353" t="s">
        <v>8</v>
      </c>
      <c r="B1" s="353"/>
      <c r="C1" s="353"/>
      <c r="D1" s="353"/>
      <c r="E1" s="353"/>
      <c r="F1" s="353"/>
      <c r="G1" s="353"/>
      <c r="H1" s="353"/>
      <c r="I1" s="353"/>
    </row>
    <row r="2" spans="1:9" s="16" customFormat="1" ht="20.25">
      <c r="A2" s="354" t="s">
        <v>72</v>
      </c>
      <c r="B2" s="354"/>
      <c r="C2" s="354"/>
      <c r="D2" s="354"/>
      <c r="E2" s="354"/>
      <c r="F2" s="354"/>
      <c r="G2" s="354"/>
      <c r="H2" s="354"/>
      <c r="I2" s="354"/>
    </row>
    <row r="3" spans="1:9" s="16" customFormat="1" ht="20.25">
      <c r="A3" s="354" t="s">
        <v>32</v>
      </c>
      <c r="B3" s="354"/>
      <c r="C3" s="354"/>
      <c r="D3" s="354"/>
      <c r="E3" s="354"/>
      <c r="F3" s="354"/>
      <c r="G3" s="354"/>
      <c r="H3" s="354"/>
      <c r="I3" s="354"/>
    </row>
    <row r="4" spans="1:9" s="16" customFormat="1" ht="20.25">
      <c r="A4" s="354" t="s">
        <v>73</v>
      </c>
      <c r="B4" s="354"/>
      <c r="C4" s="354"/>
      <c r="D4" s="354"/>
      <c r="E4" s="354"/>
      <c r="F4" s="354"/>
      <c r="G4" s="354"/>
      <c r="H4" s="354"/>
      <c r="I4" s="354"/>
    </row>
    <row r="5" spans="1:9" s="21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1" customFormat="1" ht="15.75">
      <c r="A6" s="42"/>
      <c r="B6" s="29" t="s">
        <v>58</v>
      </c>
      <c r="C6" s="355" t="s">
        <v>60</v>
      </c>
      <c r="D6" s="356"/>
      <c r="E6" s="356"/>
      <c r="F6" s="356"/>
      <c r="G6" s="356"/>
      <c r="H6" s="356"/>
      <c r="I6" s="357"/>
    </row>
    <row r="7" spans="1:9" s="21" customFormat="1" ht="15.75">
      <c r="A7" s="42"/>
      <c r="B7" s="29" t="s">
        <v>59</v>
      </c>
      <c r="C7" s="73"/>
      <c r="D7" s="73"/>
      <c r="E7" s="73"/>
      <c r="F7" s="73"/>
      <c r="G7" s="73"/>
      <c r="H7" s="73"/>
      <c r="I7" s="73"/>
    </row>
    <row r="8" spans="1:9" s="23" customFormat="1" ht="15.75" customHeight="1">
      <c r="A8" s="369">
        <v>1</v>
      </c>
      <c r="B8" s="370" t="s">
        <v>1014</v>
      </c>
      <c r="C8" s="371">
        <v>16500</v>
      </c>
      <c r="D8" s="371">
        <v>16500</v>
      </c>
      <c r="E8" s="369" t="s">
        <v>104</v>
      </c>
      <c r="F8" s="370" t="s">
        <v>1015</v>
      </c>
      <c r="G8" s="370" t="s">
        <v>1015</v>
      </c>
      <c r="H8" s="372" t="s">
        <v>1016</v>
      </c>
      <c r="I8" s="120" t="s">
        <v>1017</v>
      </c>
    </row>
    <row r="9" spans="1:9" s="21" customFormat="1" ht="15.75">
      <c r="A9" s="369"/>
      <c r="B9" s="370"/>
      <c r="C9" s="371"/>
      <c r="D9" s="371"/>
      <c r="E9" s="369"/>
      <c r="F9" s="370"/>
      <c r="G9" s="370"/>
      <c r="H9" s="372"/>
      <c r="I9" s="158" t="s">
        <v>1018</v>
      </c>
    </row>
    <row r="10" spans="1:9" s="21" customFormat="1" ht="15.75" customHeight="1">
      <c r="A10" s="369">
        <v>2</v>
      </c>
      <c r="B10" s="370" t="s">
        <v>1019</v>
      </c>
      <c r="C10" s="371">
        <v>8800</v>
      </c>
      <c r="D10" s="371">
        <v>8800</v>
      </c>
      <c r="E10" s="369" t="s">
        <v>104</v>
      </c>
      <c r="F10" s="370" t="s">
        <v>1015</v>
      </c>
      <c r="G10" s="370" t="s">
        <v>1015</v>
      </c>
      <c r="H10" s="372" t="s">
        <v>1016</v>
      </c>
      <c r="I10" s="120" t="s">
        <v>1020</v>
      </c>
    </row>
    <row r="11" spans="1:9" s="21" customFormat="1" ht="15.75">
      <c r="A11" s="369"/>
      <c r="B11" s="370"/>
      <c r="C11" s="371"/>
      <c r="D11" s="371"/>
      <c r="E11" s="369"/>
      <c r="F11" s="370"/>
      <c r="G11" s="370"/>
      <c r="H11" s="372"/>
      <c r="I11" s="158" t="s">
        <v>1018</v>
      </c>
    </row>
    <row r="12" spans="1:9" s="21" customFormat="1" ht="15.75" customHeight="1">
      <c r="A12" s="369">
        <v>3</v>
      </c>
      <c r="B12" s="370" t="s">
        <v>1019</v>
      </c>
      <c r="C12" s="371">
        <v>8800</v>
      </c>
      <c r="D12" s="371">
        <v>8800</v>
      </c>
      <c r="E12" s="369" t="s">
        <v>104</v>
      </c>
      <c r="F12" s="370" t="s">
        <v>1021</v>
      </c>
      <c r="G12" s="370" t="s">
        <v>1021</v>
      </c>
      <c r="H12" s="372" t="s">
        <v>1016</v>
      </c>
      <c r="I12" s="120" t="s">
        <v>1022</v>
      </c>
    </row>
    <row r="13" spans="1:9" s="21" customFormat="1" ht="15.75">
      <c r="A13" s="369"/>
      <c r="B13" s="370"/>
      <c r="C13" s="371"/>
      <c r="D13" s="371"/>
      <c r="E13" s="369"/>
      <c r="F13" s="370"/>
      <c r="G13" s="370"/>
      <c r="H13" s="372"/>
      <c r="I13" s="158" t="s">
        <v>1018</v>
      </c>
    </row>
    <row r="14" spans="1:9" s="21" customFormat="1" ht="15.75" customHeight="1">
      <c r="A14" s="369">
        <v>4</v>
      </c>
      <c r="B14" s="370" t="s">
        <v>1023</v>
      </c>
      <c r="C14" s="371">
        <v>11000</v>
      </c>
      <c r="D14" s="371">
        <v>11000</v>
      </c>
      <c r="E14" s="369" t="s">
        <v>104</v>
      </c>
      <c r="F14" s="370" t="s">
        <v>1024</v>
      </c>
      <c r="G14" s="370" t="s">
        <v>1024</v>
      </c>
      <c r="H14" s="372" t="s">
        <v>1016</v>
      </c>
      <c r="I14" s="120" t="s">
        <v>1025</v>
      </c>
    </row>
    <row r="15" spans="1:9" s="21" customFormat="1" ht="15.75">
      <c r="A15" s="369"/>
      <c r="B15" s="370"/>
      <c r="C15" s="371"/>
      <c r="D15" s="371"/>
      <c r="E15" s="369"/>
      <c r="F15" s="370"/>
      <c r="G15" s="370"/>
      <c r="H15" s="372"/>
      <c r="I15" s="158" t="s">
        <v>1026</v>
      </c>
    </row>
    <row r="16" spans="1:9" s="21" customFormat="1" ht="15.75" customHeight="1">
      <c r="A16" s="369">
        <v>5</v>
      </c>
      <c r="B16" s="370" t="s">
        <v>1027</v>
      </c>
      <c r="C16" s="371">
        <v>19500</v>
      </c>
      <c r="D16" s="371">
        <v>19500</v>
      </c>
      <c r="E16" s="369" t="s">
        <v>104</v>
      </c>
      <c r="F16" s="370" t="s">
        <v>1028</v>
      </c>
      <c r="G16" s="370" t="s">
        <v>1028</v>
      </c>
      <c r="H16" s="372" t="s">
        <v>1016</v>
      </c>
      <c r="I16" s="120" t="s">
        <v>1029</v>
      </c>
    </row>
    <row r="17" spans="1:9" s="21" customFormat="1" ht="15.75">
      <c r="A17" s="369"/>
      <c r="B17" s="370"/>
      <c r="C17" s="371"/>
      <c r="D17" s="371"/>
      <c r="E17" s="369"/>
      <c r="F17" s="370"/>
      <c r="G17" s="370"/>
      <c r="H17" s="372"/>
      <c r="I17" s="158" t="s">
        <v>1030</v>
      </c>
    </row>
    <row r="18" spans="1:9" s="21" customFormat="1" ht="15.75" customHeight="1">
      <c r="A18" s="369">
        <v>6</v>
      </c>
      <c r="B18" s="370" t="s">
        <v>1019</v>
      </c>
      <c r="C18" s="371">
        <v>10400</v>
      </c>
      <c r="D18" s="371">
        <v>10400</v>
      </c>
      <c r="E18" s="369" t="s">
        <v>104</v>
      </c>
      <c r="F18" s="370" t="s">
        <v>1028</v>
      </c>
      <c r="G18" s="370" t="s">
        <v>1028</v>
      </c>
      <c r="H18" s="372" t="s">
        <v>1016</v>
      </c>
      <c r="I18" s="120" t="s">
        <v>1031</v>
      </c>
    </row>
    <row r="19" spans="1:9" s="21" customFormat="1" ht="15.75">
      <c r="A19" s="369"/>
      <c r="B19" s="370"/>
      <c r="C19" s="371"/>
      <c r="D19" s="371"/>
      <c r="E19" s="369"/>
      <c r="F19" s="370"/>
      <c r="G19" s="370"/>
      <c r="H19" s="372"/>
      <c r="I19" s="158" t="s">
        <v>1030</v>
      </c>
    </row>
    <row r="20" spans="1:9" s="21" customFormat="1" ht="15" customHeight="1">
      <c r="A20" s="369">
        <v>7</v>
      </c>
      <c r="B20" s="370" t="s">
        <v>1019</v>
      </c>
      <c r="C20" s="371">
        <v>10400</v>
      </c>
      <c r="D20" s="371">
        <v>10400</v>
      </c>
      <c r="E20" s="369" t="s">
        <v>104</v>
      </c>
      <c r="F20" s="370" t="s">
        <v>1032</v>
      </c>
      <c r="G20" s="370" t="s">
        <v>1032</v>
      </c>
      <c r="H20" s="372" t="s">
        <v>1016</v>
      </c>
      <c r="I20" s="120" t="s">
        <v>1033</v>
      </c>
    </row>
    <row r="21" spans="1:9" s="21" customFormat="1" ht="15.75" customHeight="1">
      <c r="A21" s="369"/>
      <c r="B21" s="370"/>
      <c r="C21" s="371"/>
      <c r="D21" s="371"/>
      <c r="E21" s="369"/>
      <c r="F21" s="370"/>
      <c r="G21" s="370"/>
      <c r="H21" s="372"/>
      <c r="I21" s="158" t="s">
        <v>1030</v>
      </c>
    </row>
    <row r="22" spans="1:9" s="21" customFormat="1" ht="15.75">
      <c r="A22" s="369">
        <v>8</v>
      </c>
      <c r="B22" s="370" t="s">
        <v>1034</v>
      </c>
      <c r="C22" s="371">
        <v>13000</v>
      </c>
      <c r="D22" s="371">
        <v>13000</v>
      </c>
      <c r="E22" s="369" t="s">
        <v>104</v>
      </c>
      <c r="F22" s="370" t="s">
        <v>1035</v>
      </c>
      <c r="G22" s="370" t="s">
        <v>1035</v>
      </c>
      <c r="H22" s="372" t="s">
        <v>1016</v>
      </c>
      <c r="I22" s="120" t="s">
        <v>1036</v>
      </c>
    </row>
    <row r="23" spans="1:9" s="21" customFormat="1" ht="15.75">
      <c r="A23" s="369"/>
      <c r="B23" s="370"/>
      <c r="C23" s="371"/>
      <c r="D23" s="371"/>
      <c r="E23" s="369"/>
      <c r="F23" s="370"/>
      <c r="G23" s="370"/>
      <c r="H23" s="372"/>
      <c r="I23" s="158" t="s">
        <v>1037</v>
      </c>
    </row>
    <row r="24" spans="1:9" s="21" customFormat="1" ht="15.75">
      <c r="A24" s="369">
        <v>9</v>
      </c>
      <c r="B24" s="370" t="s">
        <v>1019</v>
      </c>
      <c r="C24" s="371">
        <v>10400</v>
      </c>
      <c r="D24" s="371">
        <v>10400</v>
      </c>
      <c r="E24" s="369" t="s">
        <v>104</v>
      </c>
      <c r="F24" s="370" t="s">
        <v>1038</v>
      </c>
      <c r="G24" s="370" t="s">
        <v>1038</v>
      </c>
      <c r="H24" s="372" t="s">
        <v>1016</v>
      </c>
      <c r="I24" s="120" t="s">
        <v>1039</v>
      </c>
    </row>
    <row r="25" spans="1:9" s="21" customFormat="1" ht="15.75">
      <c r="A25" s="369"/>
      <c r="B25" s="370"/>
      <c r="C25" s="371"/>
      <c r="D25" s="371"/>
      <c r="E25" s="369"/>
      <c r="F25" s="370"/>
      <c r="G25" s="370"/>
      <c r="H25" s="372"/>
      <c r="I25" s="158" t="s">
        <v>1037</v>
      </c>
    </row>
    <row r="26" spans="1:9" s="21" customFormat="1" ht="15.75">
      <c r="A26" s="369">
        <v>10</v>
      </c>
      <c r="B26" s="370" t="s">
        <v>1023</v>
      </c>
      <c r="C26" s="371">
        <v>11000</v>
      </c>
      <c r="D26" s="371">
        <v>11000</v>
      </c>
      <c r="E26" s="369" t="s">
        <v>104</v>
      </c>
      <c r="F26" s="370" t="s">
        <v>1040</v>
      </c>
      <c r="G26" s="370" t="s">
        <v>1040</v>
      </c>
      <c r="H26" s="372" t="s">
        <v>1016</v>
      </c>
      <c r="I26" s="120" t="s">
        <v>1041</v>
      </c>
    </row>
    <row r="27" spans="1:9" s="21" customFormat="1" ht="15.75">
      <c r="A27" s="369"/>
      <c r="B27" s="370"/>
      <c r="C27" s="371"/>
      <c r="D27" s="371"/>
      <c r="E27" s="369"/>
      <c r="F27" s="370"/>
      <c r="G27" s="370"/>
      <c r="H27" s="372"/>
      <c r="I27" s="158" t="s">
        <v>1042</v>
      </c>
    </row>
    <row r="28" spans="1:9" s="21" customFormat="1" ht="15.75">
      <c r="A28" s="369">
        <v>11</v>
      </c>
      <c r="B28" s="370" t="s">
        <v>1023</v>
      </c>
      <c r="C28" s="371">
        <v>11000</v>
      </c>
      <c r="D28" s="371">
        <v>11000</v>
      </c>
      <c r="E28" s="369" t="s">
        <v>104</v>
      </c>
      <c r="F28" s="370" t="s">
        <v>1043</v>
      </c>
      <c r="G28" s="370" t="s">
        <v>1043</v>
      </c>
      <c r="H28" s="372" t="s">
        <v>1016</v>
      </c>
      <c r="I28" s="120" t="s">
        <v>1044</v>
      </c>
    </row>
    <row r="29" spans="1:9" s="21" customFormat="1" ht="15.75">
      <c r="A29" s="369"/>
      <c r="B29" s="370"/>
      <c r="C29" s="371"/>
      <c r="D29" s="371"/>
      <c r="E29" s="369"/>
      <c r="F29" s="370"/>
      <c r="G29" s="370"/>
      <c r="H29" s="372"/>
      <c r="I29" s="158" t="s">
        <v>1042</v>
      </c>
    </row>
    <row r="30" spans="1:9" s="21" customFormat="1" ht="15.75">
      <c r="A30" s="369">
        <v>12</v>
      </c>
      <c r="B30" s="370" t="s">
        <v>1045</v>
      </c>
      <c r="C30" s="371">
        <v>13000</v>
      </c>
      <c r="D30" s="371">
        <v>13000</v>
      </c>
      <c r="E30" s="369" t="s">
        <v>104</v>
      </c>
      <c r="F30" s="370" t="s">
        <v>1046</v>
      </c>
      <c r="G30" s="370" t="s">
        <v>1046</v>
      </c>
      <c r="H30" s="372" t="s">
        <v>1016</v>
      </c>
      <c r="I30" s="120" t="s">
        <v>1047</v>
      </c>
    </row>
    <row r="31" spans="1:9" s="21" customFormat="1" ht="15.75">
      <c r="A31" s="369"/>
      <c r="B31" s="370"/>
      <c r="C31" s="371"/>
      <c r="D31" s="371"/>
      <c r="E31" s="369"/>
      <c r="F31" s="370"/>
      <c r="G31" s="370"/>
      <c r="H31" s="372"/>
      <c r="I31" s="158" t="s">
        <v>1037</v>
      </c>
    </row>
    <row r="32" spans="1:9" s="21" customFormat="1" ht="15.75">
      <c r="A32" s="369">
        <v>13</v>
      </c>
      <c r="B32" s="370" t="s">
        <v>1019</v>
      </c>
      <c r="C32" s="371">
        <v>10400</v>
      </c>
      <c r="D32" s="371">
        <v>10400</v>
      </c>
      <c r="E32" s="369" t="s">
        <v>104</v>
      </c>
      <c r="F32" s="370" t="s">
        <v>1048</v>
      </c>
      <c r="G32" s="370" t="s">
        <v>1048</v>
      </c>
      <c r="H32" s="372" t="s">
        <v>1016</v>
      </c>
      <c r="I32" s="120" t="s">
        <v>1049</v>
      </c>
    </row>
    <row r="33" spans="1:9" s="21" customFormat="1" ht="15.75">
      <c r="A33" s="369"/>
      <c r="B33" s="370"/>
      <c r="C33" s="371"/>
      <c r="D33" s="371"/>
      <c r="E33" s="369"/>
      <c r="F33" s="370"/>
      <c r="G33" s="370"/>
      <c r="H33" s="372"/>
      <c r="I33" s="158" t="s">
        <v>1037</v>
      </c>
    </row>
    <row r="34" spans="1:9" s="21" customFormat="1" ht="15.75">
      <c r="A34" s="31"/>
      <c r="B34" s="56"/>
      <c r="C34" s="163">
        <f>SUM(C8:C32)</f>
        <v>154200</v>
      </c>
      <c r="D34" s="55"/>
      <c r="E34" s="31"/>
      <c r="F34" s="56"/>
      <c r="G34" s="56"/>
      <c r="H34" s="31"/>
      <c r="I34" s="56"/>
    </row>
  </sheetData>
  <mergeCells count="109">
    <mergeCell ref="G30:G31"/>
    <mergeCell ref="H30:H31"/>
    <mergeCell ref="A32:A33"/>
    <mergeCell ref="B32:B33"/>
    <mergeCell ref="C32:C33"/>
    <mergeCell ref="D32:D33"/>
    <mergeCell ref="E32:E33"/>
    <mergeCell ref="F32:F33"/>
    <mergeCell ref="G32:G33"/>
    <mergeCell ref="H32:H33"/>
    <mergeCell ref="A30:A31"/>
    <mergeCell ref="B30:B31"/>
    <mergeCell ref="C30:C31"/>
    <mergeCell ref="D30:D31"/>
    <mergeCell ref="E30:E31"/>
    <mergeCell ref="F30:F31"/>
    <mergeCell ref="G26:G27"/>
    <mergeCell ref="H26:H27"/>
    <mergeCell ref="A28:A29"/>
    <mergeCell ref="B28:B29"/>
    <mergeCell ref="C28:C29"/>
    <mergeCell ref="D28:D29"/>
    <mergeCell ref="E28:E29"/>
    <mergeCell ref="F28:F29"/>
    <mergeCell ref="G28:G29"/>
    <mergeCell ref="H28:H29"/>
    <mergeCell ref="A26:A27"/>
    <mergeCell ref="B26:B27"/>
    <mergeCell ref="C26:C27"/>
    <mergeCell ref="D26:D27"/>
    <mergeCell ref="E26:E27"/>
    <mergeCell ref="F26:F27"/>
    <mergeCell ref="G22:G23"/>
    <mergeCell ref="H22:H23"/>
    <mergeCell ref="A24:A25"/>
    <mergeCell ref="B24:B25"/>
    <mergeCell ref="C24:C25"/>
    <mergeCell ref="D24:D25"/>
    <mergeCell ref="E24:E25"/>
    <mergeCell ref="F24:F25"/>
    <mergeCell ref="G24:G25"/>
    <mergeCell ref="H24:H25"/>
    <mergeCell ref="A22:A23"/>
    <mergeCell ref="B22:B23"/>
    <mergeCell ref="C22:C23"/>
    <mergeCell ref="D22:D23"/>
    <mergeCell ref="E22:E23"/>
    <mergeCell ref="F22:F23"/>
    <mergeCell ref="G18:G19"/>
    <mergeCell ref="H18:H19"/>
    <mergeCell ref="A20:A21"/>
    <mergeCell ref="B20:B21"/>
    <mergeCell ref="C20:C21"/>
    <mergeCell ref="D20:D21"/>
    <mergeCell ref="E20:E21"/>
    <mergeCell ref="F20:F21"/>
    <mergeCell ref="G20:G21"/>
    <mergeCell ref="H20:H21"/>
    <mergeCell ref="A18:A19"/>
    <mergeCell ref="B18:B19"/>
    <mergeCell ref="C18:C19"/>
    <mergeCell ref="D18:D19"/>
    <mergeCell ref="E18:E19"/>
    <mergeCell ref="F18:F19"/>
    <mergeCell ref="G14:G15"/>
    <mergeCell ref="H14:H15"/>
    <mergeCell ref="A16:A17"/>
    <mergeCell ref="B16:B17"/>
    <mergeCell ref="C16:C17"/>
    <mergeCell ref="D16:D17"/>
    <mergeCell ref="E16:E17"/>
    <mergeCell ref="F16:F17"/>
    <mergeCell ref="G16:G17"/>
    <mergeCell ref="H16:H17"/>
    <mergeCell ref="A14:A15"/>
    <mergeCell ref="B14:B15"/>
    <mergeCell ref="C14:C15"/>
    <mergeCell ref="D14:D15"/>
    <mergeCell ref="E14:E15"/>
    <mergeCell ref="F14:F15"/>
    <mergeCell ref="A10:A11"/>
    <mergeCell ref="B10:B11"/>
    <mergeCell ref="C10:C11"/>
    <mergeCell ref="D10:D11"/>
    <mergeCell ref="E10:E11"/>
    <mergeCell ref="F10:F11"/>
    <mergeCell ref="G10:G11"/>
    <mergeCell ref="H10:H11"/>
    <mergeCell ref="A12:A13"/>
    <mergeCell ref="B12:B13"/>
    <mergeCell ref="C12:C13"/>
    <mergeCell ref="D12:D13"/>
    <mergeCell ref="E12:E13"/>
    <mergeCell ref="F12:F13"/>
    <mergeCell ref="G12:G13"/>
    <mergeCell ref="H12:H13"/>
    <mergeCell ref="A1:I1"/>
    <mergeCell ref="A2:I2"/>
    <mergeCell ref="A3:I3"/>
    <mergeCell ref="A4:I4"/>
    <mergeCell ref="C6:I6"/>
    <mergeCell ref="A8:A9"/>
    <mergeCell ref="B8:B9"/>
    <mergeCell ref="C8:C9"/>
    <mergeCell ref="D8:D9"/>
    <mergeCell ref="E8:E9"/>
    <mergeCell ref="F8:F9"/>
    <mergeCell ref="G8:G9"/>
    <mergeCell ref="H8:H9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22</vt:i4>
      </vt:variant>
      <vt:variant>
        <vt:lpstr>ช่วงที่มีชื่อ</vt:lpstr>
      </vt:variant>
      <vt:variant>
        <vt:i4>22</vt:i4>
      </vt:variant>
    </vt:vector>
  </HeadingPairs>
  <TitlesOfParts>
    <vt:vector size="44" baseType="lpstr">
      <vt:lpstr>สรุป ม.ค.69</vt:lpstr>
      <vt:lpstr>สบก.ม.ค.69</vt:lpstr>
      <vt:lpstr>สผส.ม.ค.69</vt:lpstr>
      <vt:lpstr>สจช.ม.ค.69</vt:lpstr>
      <vt:lpstr>สปฟ.ม.ค.69</vt:lpstr>
      <vt:lpstr>สจด.ม.ค.69</vt:lpstr>
      <vt:lpstr>สศม.ม.ค.69</vt:lpstr>
      <vt:lpstr>กนต.ม.ค.69</vt:lpstr>
      <vt:lpstr>กพร.ม.ค.69</vt:lpstr>
      <vt:lpstr>กตน.ม.ค.69</vt:lpstr>
      <vt:lpstr>กงธ.ม.ค.69</vt:lpstr>
      <vt:lpstr>สจป.ที่5(สระบุรี) ม.ค.69</vt:lpstr>
      <vt:lpstr>สจป.ที่6(อุดรธานี) ม.ค.69</vt:lpstr>
      <vt:lpstr>สจป.ที่7(ขอนแก่น) ม.ค.69</vt:lpstr>
      <vt:lpstr>สจป.ที่8(นครราชสีมา) ม.ค.69</vt:lpstr>
      <vt:lpstr>สจป.ที่9(ชลบุรี) ม.ค.69</vt:lpstr>
      <vt:lpstr>สจป.ที่11(สุราษฎร์ธานี) ม.ค.69</vt:lpstr>
      <vt:lpstr>สจป.ที่13(สงขลา) ม.ค.69</vt:lpstr>
      <vt:lpstr>สจป.ที่4สาขาพิษณุโลก ม.ค.69</vt:lpstr>
      <vt:lpstr>สจป.ที่10สาขาเพชรบุรี ม.ค.69</vt:lpstr>
      <vt:lpstr>สจป.ที่7(ขอนแก่น) ธ.ค.68</vt:lpstr>
      <vt:lpstr>สจป.ที่2(เชียงราย) ธ.ค.68</vt:lpstr>
      <vt:lpstr>กงธ.ม.ค.69!Print_Titles</vt:lpstr>
      <vt:lpstr>กตน.ม.ค.69!Print_Titles</vt:lpstr>
      <vt:lpstr>กนต.ม.ค.69!Print_Titles</vt:lpstr>
      <vt:lpstr>กพร.ม.ค.69!Print_Titles</vt:lpstr>
      <vt:lpstr>สจช.ม.ค.69!Print_Titles</vt:lpstr>
      <vt:lpstr>สจด.ม.ค.69!Print_Titles</vt:lpstr>
      <vt:lpstr>'สจป.ที่10สาขาเพชรบุรี ม.ค.69'!Print_Titles</vt:lpstr>
      <vt:lpstr>'สจป.ที่11(สุราษฎร์ธานี) ม.ค.69'!Print_Titles</vt:lpstr>
      <vt:lpstr>'สจป.ที่13(สงขลา) ม.ค.69'!Print_Titles</vt:lpstr>
      <vt:lpstr>'สจป.ที่2(เชียงราย) ธ.ค.68'!Print_Titles</vt:lpstr>
      <vt:lpstr>'สจป.ที่4สาขาพิษณุโลก ม.ค.69'!Print_Titles</vt:lpstr>
      <vt:lpstr>'สจป.ที่5(สระบุรี) ม.ค.69'!Print_Titles</vt:lpstr>
      <vt:lpstr>'สจป.ที่6(อุดรธานี) ม.ค.69'!Print_Titles</vt:lpstr>
      <vt:lpstr>'สจป.ที่7(ขอนแก่น) ธ.ค.68'!Print_Titles</vt:lpstr>
      <vt:lpstr>'สจป.ที่7(ขอนแก่น) ม.ค.69'!Print_Titles</vt:lpstr>
      <vt:lpstr>'สจป.ที่8(นครราชสีมา) ม.ค.69'!Print_Titles</vt:lpstr>
      <vt:lpstr>'สจป.ที่9(ชลบุรี) ม.ค.69'!Print_Titles</vt:lpstr>
      <vt:lpstr>สบก.ม.ค.69!Print_Titles</vt:lpstr>
      <vt:lpstr>สปฟ.ม.ค.69!Print_Titles</vt:lpstr>
      <vt:lpstr>สผส.ม.ค.69!Print_Titles</vt:lpstr>
      <vt:lpstr>'สรุป ม.ค.69'!Print_Titles</vt:lpstr>
      <vt:lpstr>สศม.ม.ค.69!Print_Titles</vt:lpstr>
    </vt:vector>
  </TitlesOfParts>
  <Company>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rrtr</dc:creator>
  <cp:lastModifiedBy>central rfd01</cp:lastModifiedBy>
  <cp:lastPrinted>2026-02-23T08:28:03Z</cp:lastPrinted>
  <dcterms:created xsi:type="dcterms:W3CDTF">2019-02-06T10:10:03Z</dcterms:created>
  <dcterms:modified xsi:type="dcterms:W3CDTF">2026-02-24T06:40:38Z</dcterms:modified>
</cp:coreProperties>
</file>