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85" windowWidth="20520" windowHeight="8235" tabRatio="597" firstSheet="4" activeTab="4"/>
  </bookViews>
  <sheets>
    <sheet name="สขร.ส.ค.61 (ส.13 นราธิวาส)" sheetId="1" state="hidden" r:id="rId1"/>
    <sheet name="สขร.ส.ค.61 สำนัก 11 สุราษฏ" sheetId="2" state="hidden" r:id="rId2"/>
    <sheet name="สขร.ส.ค.61 สำนัก 6 นครพนม" sheetId="3" state="hidden" r:id="rId3"/>
    <sheet name="สขร.ส.ค.61 นครสวรรค์ " sheetId="4" state="hidden" r:id="rId4"/>
    <sheet name="สรุป ก.ย.63 " sheetId="5" r:id="rId5"/>
    <sheet name="สผส.ก.ย.63" sheetId="6" r:id="rId6"/>
    <sheet name="สจช.ก.ย.63" sheetId="7" r:id="rId7"/>
    <sheet name="สวพ.ก.ย.63 " sheetId="8" r:id="rId8"/>
    <sheet name="สกญ.มี.ค.63" sheetId="9" state="hidden" r:id="rId9"/>
    <sheet name="กพร.ก.ย.63" sheetId="10" r:id="rId10"/>
    <sheet name="กตน.ก.ย.63" sheetId="11" r:id="rId11"/>
    <sheet name="สจป.ที่2(เชียงราย) ก.ย.63 " sheetId="12" r:id="rId12"/>
    <sheet name="สจป.ที่5 (สระบุรี) ก.ย.63" sheetId="13" r:id="rId13"/>
    <sheet name="สจป.ที่7(ขอนแก่น) ก.ย.63" sheetId="14" r:id="rId14"/>
    <sheet name="สจป.ที่8(นครราชสีมา) ก.ย.63" sheetId="15" r:id="rId15"/>
    <sheet name="สจป.ที่10(ราชบุรี) ก.ย. 63 " sheetId="16" r:id="rId16"/>
    <sheet name="สจป.ที่11(สุราษฎร์ธานี) ก.ย.63" sheetId="17" r:id="rId17"/>
    <sheet name="สจป.ที่4สาขานครสวรรค์ ก.ย.63" sheetId="18" r:id="rId18"/>
    <sheet name="สจป.ที่10 สาขาเพชรบุรี ก.ย.63" sheetId="19" r:id="rId19"/>
    <sheet name="สจป.ที่11(สุราษฎร์ธานี) ส.ค.63" sheetId="20" r:id="rId20"/>
  </sheets>
  <definedNames>
    <definedName name="_GoBack" localSheetId="0">'สขร.ส.ค.61 (ส.13 นราธิวาส)'!#REF!</definedName>
    <definedName name="_GoBack" localSheetId="3">'สขร.ส.ค.61 นครสวรรค์ '!#REF!</definedName>
    <definedName name="_GoBack" localSheetId="1">'สขร.ส.ค.61 สำนัก 11 สุราษฏ'!#REF!</definedName>
    <definedName name="_GoBack" localSheetId="2">'สขร.ส.ค.61 สำนัก 6 นครพนม'!#REF!</definedName>
    <definedName name="_xlnm.Print_Titles" localSheetId="10">'กตน.ก.ย.63'!$1:$5</definedName>
    <definedName name="_xlnm.Print_Titles" localSheetId="9">'กพร.ก.ย.63'!$1:$5</definedName>
    <definedName name="_xlnm.Print_Titles" localSheetId="8">'สกญ.มี.ค.63'!$1:$5</definedName>
    <definedName name="_xlnm.Print_Titles" localSheetId="0">'สขร.ส.ค.61 (ส.13 นราธิวาส)'!$1:$5</definedName>
    <definedName name="_xlnm.Print_Titles" localSheetId="3">'สขร.ส.ค.61 นครสวรรค์ '!$1:$5</definedName>
    <definedName name="_xlnm.Print_Titles" localSheetId="1">'สขร.ส.ค.61 สำนัก 11 สุราษฏ'!$1:$5</definedName>
    <definedName name="_xlnm.Print_Titles" localSheetId="2">'สขร.ส.ค.61 สำนัก 6 นครพนม'!$1:$5</definedName>
    <definedName name="_xlnm.Print_Titles" localSheetId="6">'สจช.ก.ย.63'!$1:$5</definedName>
    <definedName name="_xlnm.Print_Titles" localSheetId="18">'สจป.ที่10 สาขาเพชรบุรี ก.ย.63'!$1:$5</definedName>
    <definedName name="_xlnm.Print_Titles" localSheetId="15">'สจป.ที่10(ราชบุรี) ก.ย. 63 '!$1:$5</definedName>
    <definedName name="_xlnm.Print_Titles" localSheetId="16">'สจป.ที่11(สุราษฎร์ธานี) ก.ย.63'!$1:$5</definedName>
    <definedName name="_xlnm.Print_Titles" localSheetId="19">'สจป.ที่11(สุราษฎร์ธานี) ส.ค.63'!$1:$5</definedName>
    <definedName name="_xlnm.Print_Titles" localSheetId="11">'สจป.ที่2(เชียงราย) ก.ย.63 '!$1:$5</definedName>
    <definedName name="_xlnm.Print_Titles" localSheetId="17">'สจป.ที่4สาขานครสวรรค์ ก.ย.63'!$1:$5</definedName>
    <definedName name="_xlnm.Print_Titles" localSheetId="12">'สจป.ที่5 (สระบุรี) ก.ย.63'!$1:$5</definedName>
    <definedName name="_xlnm.Print_Titles" localSheetId="13">'สจป.ที่7(ขอนแก่น) ก.ย.63'!$1:$5</definedName>
    <definedName name="_xlnm.Print_Titles" localSheetId="14">'สจป.ที่8(นครราชสีมา) ก.ย.63'!$1:$5</definedName>
    <definedName name="_xlnm.Print_Titles" localSheetId="5">'สผส.ก.ย.63'!$1:$5</definedName>
    <definedName name="_xlnm.Print_Titles" localSheetId="4">'สรุป ก.ย.63 '!$3:$7</definedName>
    <definedName name="_xlnm.Print_Titles" localSheetId="7">'สวพ.ก.ย.63 '!$1:$5</definedName>
  </definedNames>
  <calcPr fullCalcOnLoad="1"/>
</workbook>
</file>

<file path=xl/sharedStrings.xml><?xml version="1.0" encoding="utf-8"?>
<sst xmlns="http://schemas.openxmlformats.org/spreadsheetml/2006/main" count="5527" uniqueCount="1734">
  <si>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</si>
  <si>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</si>
  <si>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</si>
  <si>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</si>
  <si>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</si>
  <si>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</si>
  <si>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</si>
  <si>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</si>
  <si>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</si>
  <si>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</si>
  <si>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</si>
  <si>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</si>
  <si>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</si>
  <si>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</si>
  <si>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</si>
  <si>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</si>
  <si>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</si>
  <si>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</si>
  <si>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</si>
  <si>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</si>
  <si>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</si>
  <si>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</si>
  <si>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</si>
  <si>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</si>
  <si>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</si>
  <si>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</si>
  <si>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</si>
  <si>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</si>
  <si>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</si>
  <si>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</si>
  <si>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>หน่วยงาน</t>
  </si>
  <si>
    <t>จัดซื้อ</t>
  </si>
  <si>
    <t>จัดจ้าง</t>
  </si>
  <si>
    <t>รวมสะสม</t>
  </si>
  <si>
    <t xml:space="preserve">  จำนวนเงินสะสม/บาท </t>
  </si>
  <si>
    <t>รวมจัดซื้อจัดจ้าง/ครั้ง</t>
  </si>
  <si>
    <t>สำนักส่งเสริมการปลูกป่า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</si>
  <si>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</si>
  <si>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</si>
  <si>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</si>
  <si>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</si>
  <si>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ราคาต่ำสุด</t>
  </si>
  <si>
    <t>เฉพาะเจาะจง</t>
  </si>
  <si>
    <t>ราคาเหมาะสม</t>
  </si>
  <si>
    <t>ค่าวัสดุสำนักงาน</t>
  </si>
  <si>
    <t>งานที่จัดซื้อหรือจัดจ้าง</t>
  </si>
  <si>
    <t xml:space="preserve"> ราคากลาง</t>
  </si>
  <si>
    <t>วงเงินที่จะซื้อหรือจ้าง</t>
  </si>
  <si>
    <t>วิธีซื้อหรือจ้าง</t>
  </si>
  <si>
    <t xml:space="preserve">  รายชื่อผู้เสนอราคาและราคาที่เสนอ</t>
  </si>
  <si>
    <t xml:space="preserve">   ผู้ได้รับการคัดเลือกและราคาที่ตกลงซื้อหรือจ้าง</t>
  </si>
  <si>
    <t>เหตุผลที่คัดเลือก โดยสรุป</t>
  </si>
  <si>
    <t>เลขที่และวันที่ของสัญญาหรือข้อตกลงในการซื้อหรือจ้าง</t>
  </si>
  <si>
    <t>เสนอราคาต่ำสุด</t>
  </si>
  <si>
    <t xml:space="preserve"> </t>
  </si>
  <si>
    <t>ตกลงราคา</t>
  </si>
  <si>
    <t>สำนักจัดการทรัพยากรป่าไม้ที่ 4 (สาขานครสวรรค์)</t>
  </si>
  <si>
    <t>สำนักจัดการทรัพยากรป่าไม้ที่ 6 (สาขานครพนม)</t>
  </si>
  <si>
    <t>สรุปผลการดำเนินการจัดซื้อจัดจ้างในรอบเดือน สิงหาคม ๒๕61</t>
  </si>
  <si>
    <t>วันที่ 3 เดือน สิงหาคม พ.ศ. 2561</t>
  </si>
  <si>
    <t>ข้อตกลงที่ 1/2561</t>
  </si>
  <si>
    <t>สรุปผลการดำเนินการจัดซื้อจัดจ้างในรอบเดือน สิงหาคมคม ๒๕61</t>
  </si>
  <si>
    <t>ลงวันที่ 16 สิงหาคม 2561</t>
  </si>
  <si>
    <t>บ. ชัยนรินท์สเตชั่นเนอรี่ จ.</t>
  </si>
  <si>
    <t>ทส.1636.12/147  24 /07/61</t>
  </si>
  <si>
    <t>ทส.1636.12/148  24 /07/61</t>
  </si>
  <si>
    <t>ทส.1636.12/149  24 /07/61</t>
  </si>
  <si>
    <t>ค่าวัสดุและกล้าไม้</t>
  </si>
  <si>
    <t>นายบุญสิน  แจวสกุล</t>
  </si>
  <si>
    <t>วงเงินจัดซื้อจัดจ้าง</t>
  </si>
  <si>
    <t>ใบสั่งซื้อที่  4/2561</t>
  </si>
  <si>
    <t>ไม่เกินวงเงินที่กำหนด</t>
  </si>
  <si>
    <t>ลงวันที่ 7 มกราคม 2561</t>
  </si>
  <si>
    <t>ในกฏกระทรวง</t>
  </si>
  <si>
    <t>ใบสั่งซื้อที่  3 /2561</t>
  </si>
  <si>
    <t>ค่าวัสดุ</t>
  </si>
  <si>
    <t>บันทึกรายงานผลการพิจารณา</t>
  </si>
  <si>
    <t>ที่ ทส 1224.510(1)/5</t>
  </si>
  <si>
    <t>ลงวันที่ 15 มกราคม 2561</t>
  </si>
  <si>
    <t>ใบสั่งซื้อที่  6/2561</t>
  </si>
  <si>
    <t>ลงวันที่ 20 มีนาคม 2561</t>
  </si>
  <si>
    <t>ใบสั่งซื้อ ที่ 4/2561</t>
  </si>
  <si>
    <t>ลงวันที่ 8 กุมภาพันธ์ 2561</t>
  </si>
  <si>
    <t>ใบสั่งซื้อเลขที่ 5/2561</t>
  </si>
  <si>
    <t>ลงวันที่ 13 กุมภาพันธ์ 2561</t>
  </si>
  <si>
    <t>ลงวันที่  20  มีนาคม 2561</t>
  </si>
  <si>
    <t>ใบสั่งซื้อเลขที่ 2/2561</t>
  </si>
  <si>
    <t>ลงวันที่ 14 กุมภาพันธ์ 2561</t>
  </si>
  <si>
    <t>ร้านแสงเพชร(สาขาไชยา)</t>
  </si>
  <si>
    <t>ลงวันที่ 16 กุมภาพันธ์ 2561</t>
  </si>
  <si>
    <t>ที่ ทส 1624.517(3)/4</t>
  </si>
  <si>
    <t>ที่ ทส 1224.517(2)/3</t>
  </si>
  <si>
    <t xml:space="preserve">ใบสั่งซื้อ/สั่งจ้าง เลขที่  4/2561 </t>
  </si>
  <si>
    <t>ลงวันที่ 19  มีนาคม 2561</t>
  </si>
  <si>
    <t>ที่ ทส 1624.518(2)/4</t>
  </si>
  <si>
    <t>ใบสั่งซื้อเลขที่ 4/2561</t>
  </si>
  <si>
    <t>ใบสั่งซื้อเลขที่ 6/2561</t>
  </si>
  <si>
    <t>ที่ ทส 1224.517(1)/3</t>
  </si>
  <si>
    <t>ใบสั่งซื้อเลขที่ 4/2461</t>
  </si>
  <si>
    <t>ลงวันที่ 19 มีนาคม 2561</t>
  </si>
  <si>
    <t>ที่ ทส 1624.504(1)/4</t>
  </si>
  <si>
    <t>ใบสั่งซื้อ/สั่งจ้าง เลขที่</t>
  </si>
  <si>
    <t>6/2561  ลงวันที่ 19 มีนาคม</t>
  </si>
  <si>
    <t>5/2561  ลงวันที่ 19 มีนาคม</t>
  </si>
  <si>
    <t>ที่ ทส 1224.505(1)/3</t>
  </si>
  <si>
    <t>ใบสั่งซื้อ/สั่งจ้าง เลขที่ 4/2561</t>
  </si>
  <si>
    <t>ที่ ทส 1224.505(3)/3</t>
  </si>
  <si>
    <t>ร้านแสงเพชร  (สาขาไชยา)</t>
  </si>
  <si>
    <t>ที่ ทส 1224.506/1</t>
  </si>
  <si>
    <t>ลงวันที่   20  มีนาคม 2561</t>
  </si>
  <si>
    <t>ที่ ทส 1224.522/1</t>
  </si>
  <si>
    <t>ร้านเพื่อนเกษตร</t>
  </si>
  <si>
    <t>ที่ ทส 1224.523/1</t>
  </si>
  <si>
    <t>ลงวันที่ 21 มีนาคม 2561</t>
  </si>
  <si>
    <t>ที่ ทส 1224.511(1)/3</t>
  </si>
  <si>
    <t>ลงวันที่ 26 กุมภาพันธ์ 2561</t>
  </si>
  <si>
    <t>ใบสั่งซื้อ/ สั่งจ้าง เลขที่ 4/2561</t>
  </si>
  <si>
    <t xml:space="preserve">ลงวันที่ 21  มีนาคม 2561 </t>
  </si>
  <si>
    <t>ใบสั่งซื้อ/ใบสั่งจ้าง เลขที่ 4/2561</t>
  </si>
  <si>
    <t>ที่ ทส 1624.508(1)/3</t>
  </si>
  <si>
    <t>ที่ ทส 1624.508(1)/5</t>
  </si>
  <si>
    <t>ที่ ทส 1624.519/2</t>
  </si>
  <si>
    <t>ที่ ทส 1624.509(1)/3</t>
  </si>
  <si>
    <t>ใบสั่งซื้อ/สั่งจ้าง ที่ 4/2561</t>
  </si>
  <si>
    <t>ที่ ทส 1224.507(1)/3</t>
  </si>
  <si>
    <t>ใบสั่งซื้อที่  1 /2561</t>
  </si>
  <si>
    <t>ที่ ทส 1224.512(1)/3</t>
  </si>
  <si>
    <t>ลงวันที่  21  มีนาคม2561</t>
  </si>
  <si>
    <t xml:space="preserve">น้ำมันเชื้อเพลิง รถยนต์ราชการ </t>
  </si>
  <si>
    <t>บจก.พี.ซี.ออยล์ (1984)</t>
  </si>
  <si>
    <t>ทส.1624.1/39 ลว.3 พ.ค. 61</t>
  </si>
  <si>
    <t>หมายเลขทะเบียน ชร 742 กทม.</t>
  </si>
  <si>
    <t>11,069.60 บาท</t>
  </si>
  <si>
    <t>ทส.1624.1/44 ลว.1 มิ.ย. 61</t>
  </si>
  <si>
    <t>6,275.20 บาท</t>
  </si>
  <si>
    <t>ถุงผ้าดิบพร้อมสกรีนและสติกเกอร์</t>
  </si>
  <si>
    <t>บจก.ออฟฟิศ รีเทล</t>
  </si>
  <si>
    <t>ทส.1624.1/37 ลว.5 มิ.ย. 61</t>
  </si>
  <si>
    <t>8,700 บาท</t>
  </si>
  <si>
    <t>วัสดุสำนักงาน จำนวน 27 รายการ</t>
  </si>
  <si>
    <t>ทส.1624.1/42 ลว.3 ก.ค. 61</t>
  </si>
  <si>
    <t>25,390 บาท</t>
  </si>
  <si>
    <t>วัสดุจัดกิจกรรมฯ จำนวน 2 รายการ</t>
  </si>
  <si>
    <t>ทส.1624.1/118 ลว.8 ส.ค. 61</t>
  </si>
  <si>
    <t>1,110 บาท</t>
  </si>
  <si>
    <t>ค่าลงข้อความถวายพระพรชัยมงคล</t>
  </si>
  <si>
    <t>หนังสือพิมพ์ กระแสข่าวเซ้าท์เทิร์น</t>
  </si>
  <si>
    <t>ทส.1624.1/74 ลว.4 มิ.ย. 61</t>
  </si>
  <si>
    <t>สมเด็จพระเจ้าอยู่หัว รัชกาลที่ 10 ใน</t>
  </si>
  <si>
    <t>โดยนายธีระพงษ์ ศิระบูชา</t>
  </si>
  <si>
    <t>หนังสือพิมพ์กระแสข่าวเซ้าท์เทิร์น</t>
  </si>
  <si>
    <t>2,000 บาท</t>
  </si>
  <si>
    <t>จ้างเหมาแรงงานปฏิบัติงาน</t>
  </si>
  <si>
    <t xml:space="preserve">นายสุจินต์  ไทรทองคำ  </t>
  </si>
  <si>
    <t>ปลูกป่าทั่วไป</t>
  </si>
  <si>
    <t>ลงวันที่ 16 มกราคม 2561</t>
  </si>
  <si>
    <t xml:space="preserve">วงเงิน 292,502 บาท </t>
  </si>
  <si>
    <t xml:space="preserve">แบ่งเป็น 2 งวด </t>
  </si>
  <si>
    <t>ลงวันที่ 16  มกราคม 2561</t>
  </si>
  <si>
    <t xml:space="preserve">ข้อตกลงที่ 1/2561  </t>
  </si>
  <si>
    <t xml:space="preserve">นายสมชาย จารีมุข  </t>
  </si>
  <si>
    <t>นายขจรพล  สุขศรี</t>
  </si>
  <si>
    <t>จัดทำแนวกันไฟ</t>
  </si>
  <si>
    <t>ลงวันที่  16 มกราคม 2561</t>
  </si>
  <si>
    <t xml:space="preserve">วงเงิน 8,480 บาท </t>
  </si>
  <si>
    <t>บำรุงรักษาป่าปีที่ 7-10</t>
  </si>
  <si>
    <t xml:space="preserve">วงเงิน 130,445 บาท </t>
  </si>
  <si>
    <t>ข้อตกลงที่ 2/ 2561</t>
  </si>
  <si>
    <t>นายสมรัก  โอบอ้อม</t>
  </si>
  <si>
    <t>ข้อจกลง ที่ 1/2561</t>
  </si>
  <si>
    <t>บำรุงรักษาป่าปีที่ 2-6</t>
  </si>
  <si>
    <t xml:space="preserve">วงเงิน 499,720  บาท </t>
  </si>
  <si>
    <t>แบ่งเป็น 2 งวด</t>
  </si>
  <si>
    <t>ข้อตกลง ที่ 2/2561</t>
  </si>
  <si>
    <t xml:space="preserve">วงเงิน  468,000  บาท </t>
  </si>
  <si>
    <t>ข้อตกลง ที่ 1/2561</t>
  </si>
  <si>
    <t xml:space="preserve">วงเงิน  292,502  บาท </t>
  </si>
  <si>
    <t>นายโกวิท  ไชยปลอด</t>
  </si>
  <si>
    <t xml:space="preserve">วงเงิน 409,500 บาท </t>
  </si>
  <si>
    <t>นายเจษฎา  สาเรศ</t>
  </si>
  <si>
    <t xml:space="preserve">วงเงิน 351,409 บาท </t>
  </si>
  <si>
    <t>ข้อตกลงที่ 2/2561</t>
  </si>
  <si>
    <t>นายปัญจะ  คงทอง</t>
  </si>
  <si>
    <t xml:space="preserve">วงเงิน 4,240 บาท </t>
  </si>
  <si>
    <t xml:space="preserve">วงเงิน     87,864  บาท </t>
  </si>
  <si>
    <t>นายอรุณ  แสงสุวรรณ</t>
  </si>
  <si>
    <t>นายอรุณ แสงสุวรรณ</t>
  </si>
  <si>
    <t xml:space="preserve">วงเงิน  381,417 บาท </t>
  </si>
  <si>
    <t>นายสุธรรม  นาคเรือง</t>
  </si>
  <si>
    <t xml:space="preserve">วงเงิน 86,950 บาท </t>
  </si>
  <si>
    <t>นายโกวิท ไชยปลอด</t>
  </si>
  <si>
    <t>บำรุงป่าปีที่ 2-6</t>
  </si>
  <si>
    <t xml:space="preserve">วงเงิน 49,370 บาท </t>
  </si>
  <si>
    <t>นางจิตติมา  แก้วเหล็ก</t>
  </si>
  <si>
    <t xml:space="preserve">วงเงิน 130,465 บาท </t>
  </si>
  <si>
    <t xml:space="preserve">วงเงิน 130,425 บาท </t>
  </si>
  <si>
    <t>นายสำเนา  สิทธิหีต</t>
  </si>
  <si>
    <t>ลงวันที่ 27 กุมภาพันธ์ 2561</t>
  </si>
  <si>
    <t xml:space="preserve">วงเงิน 86,860 บาท </t>
  </si>
  <si>
    <t xml:space="preserve">วงเงิน 43,475    บาท </t>
  </si>
  <si>
    <t xml:space="preserve">วงเงิน    15,570  บาท </t>
  </si>
  <si>
    <t xml:space="preserve">วงเงิน  86,950   บาท </t>
  </si>
  <si>
    <t>นายโกวิทยื  ไชยปลอด</t>
  </si>
  <si>
    <t>นายณัฐพล  รอดเพชร</t>
  </si>
  <si>
    <t xml:space="preserve">วงเงิน 21,160 บาท </t>
  </si>
  <si>
    <t xml:space="preserve">วงเงิน 239,100 บาท </t>
  </si>
  <si>
    <t>จ้างเหมาบุคคลเป็นเจ้าหน้าที่เทคโนโลยีสารสนเทศ</t>
  </si>
  <si>
    <t>นายนพรัตน์ แซ่ตี๋</t>
  </si>
  <si>
    <t>เลขที่ 1/2560 ลว.30/10/2560</t>
  </si>
  <si>
    <t>นายนพรัตน์ แซ่ตี๋ 12 เดือน @ 12,000 บาท</t>
  </si>
  <si>
    <t>บจก.เพอร์เฟค โอ.เอ สุราษฎร์ธานี</t>
  </si>
  <si>
    <t>ทส.1624.1/106 ลว.1 มิ.ย. 61</t>
  </si>
  <si>
    <t>4,748.10 บาท</t>
  </si>
  <si>
    <t>จ้างเปลี่ยนถ่ายน้ำมันเครื่องและตรวจเช็คสภาพเพื่อ</t>
  </si>
  <si>
    <t>บริษัท โตโยต้าสุราษฎร์ธานี</t>
  </si>
  <si>
    <t>ทส.1624.1/44 ลว.7 ก.ค. 61</t>
  </si>
  <si>
    <t xml:space="preserve">ซ่อมบำรุงรถยนต์ราชการ หมายเลขทะเบียน </t>
  </si>
  <si>
    <t>ผู้จำหน่ายโตโยต้า จำกัด</t>
  </si>
  <si>
    <t>ฮจ 2103 กทม.</t>
  </si>
  <si>
    <t>8,838.74 บาท</t>
  </si>
  <si>
    <t>ทส.1624.1/102 ลว.2 ก.ค. 61</t>
  </si>
  <si>
    <t>ชร 742 กทม.</t>
  </si>
  <si>
    <t>4,122.71 บาท</t>
  </si>
  <si>
    <t>ทส.1624.1/44 ลว.3 ม.ค. 61</t>
  </si>
  <si>
    <t>3,805.90 บาท</t>
  </si>
  <si>
    <t xml:space="preserve">ปลูกป่าทั่วไป 468,000  บาท 2 งวด </t>
  </si>
  <si>
    <t xml:space="preserve">วงเงิน 130,445 บาท  2 งวด </t>
  </si>
  <si>
    <t xml:space="preserve">วงเงิน 106,000 บาท </t>
  </si>
  <si>
    <t xml:space="preserve">จ้างถ่ายเอกสาร </t>
  </si>
  <si>
    <t xml:space="preserve">วงเงิน 86,950 บาท แบ่งเป็น 2 งวด </t>
  </si>
  <si>
    <t xml:space="preserve">วงเงิน  86,950   บาท แบ่งเป็น 2 งวด </t>
  </si>
  <si>
    <t>ค่าจ้างเหมาสำรวจและรังวัด</t>
  </si>
  <si>
    <t>นายมาฮามัดซูเดน ยูโซะ</t>
  </si>
  <si>
    <t>มีความเหมาะสม</t>
  </si>
  <si>
    <t>ค่าซ่อมรถยนต์ราชการ</t>
  </si>
  <si>
    <t>ค่าจ้างเหมาทำงานโครงการทรัพยากร</t>
  </si>
  <si>
    <t>ที่ดินและป่าไม้</t>
  </si>
  <si>
    <t>นายบัลยามิล  กาเร็ง</t>
  </si>
  <si>
    <t>ทส 1636.12/140</t>
  </si>
  <si>
    <t>ลงวันที่ 2 กรกฏาคม 2561</t>
  </si>
  <si>
    <t>ทส 1636.12/141</t>
  </si>
  <si>
    <t>หจก. ค็อกพิทเจริญการยาง</t>
  </si>
  <si>
    <t>ค่าจัดทำตรายาง</t>
  </si>
  <si>
    <t>ร้าน ดีไซน์ คัมพานี</t>
  </si>
  <si>
    <t>สะดวก รวดเร็ว มีความชำนาญ</t>
  </si>
  <si>
    <t>ทส 1636.12/142</t>
  </si>
  <si>
    <t>ทส 1636.12/143</t>
  </si>
  <si>
    <t>บ. พิธานพาณิชย์ จ.</t>
  </si>
  <si>
    <t>ทส 1636.12/144</t>
  </si>
  <si>
    <t>ลงวันที่ 4 กรกฏาคม 2561</t>
  </si>
  <si>
    <t>ค่าเปลี่ยนกระจกหน้ารถยนต์ราชการ</t>
  </si>
  <si>
    <t>ทส 1636.12/145</t>
  </si>
  <si>
    <t>ทส 1636.12/146</t>
  </si>
  <si>
    <t>ทส 1636.12/150</t>
  </si>
  <si>
    <t>ลงวันที่ 20 กรกฏาคม 2561</t>
  </si>
  <si>
    <t>ค่าเปลี่ยนถ่ายน้ำมันเครื่องรถยนต์ราชการ</t>
  </si>
  <si>
    <t>ค่าซ่อมระบบเบรครถยนต์ราชการ</t>
  </si>
  <si>
    <t>ทส 1636.12/151</t>
  </si>
  <si>
    <t>ทส 1636.12/152</t>
  </si>
  <si>
    <t>ทส 1636.12/153</t>
  </si>
  <si>
    <t>ค่าจ้างทำสื่อประชาสัมพันธ์ด้านป่าชุมชน</t>
  </si>
  <si>
    <t>ร้าน นรากราฟฟิต</t>
  </si>
  <si>
    <t>ทส 1636.12/154</t>
  </si>
  <si>
    <t>ลงวันที่ 23 กรกฏาคม 2561</t>
  </si>
  <si>
    <t>ป้ายไวนิลตอดตาไก่ 80X120ซม. 8ป้าย</t>
  </si>
  <si>
    <t>ร้านป้ายมิสเตอร์เคนนครพนม</t>
  </si>
  <si>
    <t>ป้ายไวนิลขึงโครงไม้ 2X4 เมตร 1ป้าย</t>
  </si>
  <si>
    <t>ป้ายไวนิลตอดตาไก่ 1X2เมตร 1ป้าย</t>
  </si>
  <si>
    <t>วัสดุการเกษตร จำนวน 6รายการ</t>
  </si>
  <si>
    <t>ร้านจิรารัตน์การเกษตร</t>
  </si>
  <si>
    <t>จัดทำเอกสารเผยแพร่</t>
  </si>
  <si>
    <t>สกลนครการพิมพ์</t>
  </si>
  <si>
    <t>วัสดุการเกษตร จำนวน 15รายการ</t>
  </si>
  <si>
    <t>ร้านนวภัทร สเตชั่นเนอรี่</t>
  </si>
  <si>
    <t>167/9/8/61</t>
  </si>
  <si>
    <t>168/9/8/61</t>
  </si>
  <si>
    <t>172/20/8/61</t>
  </si>
  <si>
    <t>176/21/8/61</t>
  </si>
  <si>
    <t>177/21/8/61</t>
  </si>
  <si>
    <t>178/21/8/61</t>
  </si>
  <si>
    <t>179/21/8/61</t>
  </si>
  <si>
    <t>180/21/8/61</t>
  </si>
  <si>
    <t>181/21/8/61</t>
  </si>
  <si>
    <t>189/22/8/61</t>
  </si>
  <si>
    <t>190/22/8/61</t>
  </si>
  <si>
    <t xml:space="preserve">จ้างเหมาบริการเพื่อช่วยปฏิบัติงาน 14วัน </t>
  </si>
  <si>
    <t>นายจักรพันธ์ เกื้อทาน</t>
  </si>
  <si>
    <t>173/9/8/61</t>
  </si>
  <si>
    <t xml:space="preserve">จ้างเหมาบริการเพื่อช่วยปฏิบัติงาน  </t>
  </si>
  <si>
    <t>นายสุวัฒน์ แสนสีแก้ว</t>
  </si>
  <si>
    <t>174/9/8/61</t>
  </si>
  <si>
    <t>จ้างเหมาบริการเพื่อช่วยปฏิบัติงาน</t>
  </si>
  <si>
    <t>นายณปกรณ์ มงคลชู</t>
  </si>
  <si>
    <t>175/9/8/61</t>
  </si>
  <si>
    <t>เสนอราคาจ้างเหมาบำรุงป่า 2-5</t>
  </si>
  <si>
    <t>นายอนนท์ คำวัน</t>
  </si>
  <si>
    <t>182/21/8/61</t>
  </si>
  <si>
    <t>นายอมร นารถชมสา</t>
  </si>
  <si>
    <t>183/21/8/61</t>
  </si>
  <si>
    <t>นายวีระชัย ใจสว่าง</t>
  </si>
  <si>
    <t>184/22/8/61</t>
  </si>
  <si>
    <t>185/22/8/61</t>
  </si>
  <si>
    <t>นายสวัสดิ์ พรมเมฆ</t>
  </si>
  <si>
    <t>186/22/8/61</t>
  </si>
  <si>
    <t>นางสาวระวีวรรณ พรหมมา</t>
  </si>
  <si>
    <t>187/22/8/61</t>
  </si>
  <si>
    <t>ซ่อมรถยนต์ราชการ2ฒ29115กทม 8รายการ</t>
  </si>
  <si>
    <t>บ.อีซูชุนครพนมจำกัด</t>
  </si>
  <si>
    <t>ติดตั้งอินเตอร์เน็ต</t>
  </si>
  <si>
    <t>บ.ทีโอทีจำกัด มหาชน</t>
  </si>
  <si>
    <t>188/22/8/61</t>
  </si>
  <si>
    <t>ซ่อมรถยนต์ราชการ 1ฒท6301 กทม  1งาน</t>
  </si>
  <si>
    <t>หจก.โชคชัยยางยนต์นครพนม</t>
  </si>
  <si>
    <t>190/31/07/61</t>
  </si>
  <si>
    <t>จ้างเหมาบริการเพื่อช่วยปฏิบัติงาน 1งาน</t>
  </si>
  <si>
    <t>นายวิรูวัจน์ นัสบุสย์</t>
  </si>
  <si>
    <t>191/31/08/61</t>
  </si>
  <si>
    <t>จ้างเหมาบริการเพื่อช่วยปฏิบัติงานช่างสำรวจ</t>
  </si>
  <si>
    <t>นายสุรวัฒน์ แสนสีแก้ว</t>
  </si>
  <si>
    <t>192/31/08/61</t>
  </si>
  <si>
    <t>แบบ สขร.1</t>
  </si>
  <si>
    <t>การจัดซื้อ</t>
  </si>
  <si>
    <t>การจัดจ้าง</t>
  </si>
  <si>
    <t>ศูนย์เทคโนโลยีสารสนเทศและการสื่อสาร</t>
  </si>
  <si>
    <t>ผู้ได้รับการคัดเลือกและราคาที่ตกลงซื้อหรือจ้าง</t>
  </si>
  <si>
    <t>สำนักป้องกันรักษาป่าและควบคุมไฟป่า</t>
  </si>
  <si>
    <t>สำนักการป่าไม้ต่างประเทศ</t>
  </si>
  <si>
    <t xml:space="preserve">สำนักเศรษฐกิจการป่าไม้ </t>
  </si>
  <si>
    <t>สำนักจัดการทรัพยากรป่าไม้ที่ 2 (เชียงราย)</t>
  </si>
  <si>
    <t>สำนักจัดการทรัพยากรป่าไม้ที่ 4 สาขาพิษณุโลก</t>
  </si>
  <si>
    <t>รวมทั้งสิ้น</t>
  </si>
  <si>
    <t xml:space="preserve"> ผู้ได้รับการคัดเลือกและราคาที่ตกลงซื้อหรือจ้าง</t>
  </si>
  <si>
    <t xml:space="preserve"> รายชื่อผู้เสนอราคาและราคาที่เสนอ</t>
  </si>
  <si>
    <t>ข้อมูล ณ วันที่ 30 เมษายน 2563</t>
  </si>
  <si>
    <t>เกณฑ์ราคา</t>
  </si>
  <si>
    <t>830.00 บาท</t>
  </si>
  <si>
    <t>14,000 บาท/เดือน</t>
  </si>
  <si>
    <t>12,400 บาท/เดือน</t>
  </si>
  <si>
    <t>15,800 บาท/เดือน</t>
  </si>
  <si>
    <t>10,000 บาท/เดือน</t>
  </si>
  <si>
    <t>13,000 บาท/เดือน</t>
  </si>
  <si>
    <t>ซื้อน้ำมันเชื้อเพลิงสำหรับรถยนต์ราชการประจำเดือน มีนาคม 2563</t>
  </si>
  <si>
    <t>บมจ.ธนาคารกรุงไทย ราคา 830.00 บาท</t>
  </si>
  <si>
    <t>จ้างเหมาเอกชนดำเนินงานขับรถยนต์ราชการ ประจำเดือน มีนาคม 2563</t>
  </si>
  <si>
    <t>นายปิยะ  ปานศิริ ราคา 14,000 บาท/เดือน</t>
  </si>
  <si>
    <t>สัญญาเลขที่ 01/2563 ลงวันที่ 22 พฤศจิกายน พ.ศ. 2562</t>
  </si>
  <si>
    <t>จ้างเหมาเอกชนดำเนินงานพนักงานเก็บข้อมูลประจำเดือน มีนาคม 2563</t>
  </si>
  <si>
    <t>นางสาวชนากานต์  ฉินสุมากุล ราคา 12,400 บาท/เดือน</t>
  </si>
  <si>
    <t>นางสาวชนากานต์  ฉินสุมากุล ราคา 74,400 บาท/6 เดือน</t>
  </si>
  <si>
    <t>สัญญาเลขที่ 03/2563 ลงวันที่ 22 พฤศจิกายน พ.ศ. 2562</t>
  </si>
  <si>
    <t>จ้างเหมาเอกชนดำเนินงานเจ้าหน้าที่ภูมิสารสนเทศ ประจำเดือน มีนาคม 2563</t>
  </si>
  <si>
    <t>นางสาวศรีสุดา  อังคะคำมูล ราคา 15,800 บาท/เดือน</t>
  </si>
  <si>
    <t>นางสาวศรีสุดา  อังคะคำมูล ราคา 94,800 บาท/6 เดือน</t>
  </si>
  <si>
    <t>สัญญาเลขที่ 05/2563 ลงวันที่ 22 พฤศจิกายน พ.ศ. 2562</t>
  </si>
  <si>
    <t>จ้างเหมาเอกชนดำเนินงานขับรถยนต์ราชการประจำเดือน มีนาคม 2563</t>
  </si>
  <si>
    <t>นายปรัชญา  อินทมา ราคา 10,000 บาท/เดือน</t>
  </si>
  <si>
    <t>นายปรัชญา  อินทมาราคา 64,838.70 บาท/6 เดือน 15 วัน</t>
  </si>
  <si>
    <t>สัญญาเลขที่ 09/2563 ลงวันที่ 17 มีนาคม พ.ศ. 2563</t>
  </si>
  <si>
    <t>จ้างเหมาเอกชนดำเนินงานเจ้าหน้าที่บริหารงานทั่วไป ประจำเดือน มีนาคม 2563</t>
  </si>
  <si>
    <t>นายสมพงษ์  สมบูรณ์เหลือ ราคา 13,000 บาท/เดือน</t>
  </si>
  <si>
    <t>นายสมพงษ์  สมบูรณ์เหลือ ราคา 90,580.50 บาท/6 เดือน 30 วัน</t>
  </si>
  <si>
    <t>สัญญาเลขที่ 07/2563 ลงวันที่ 2 มีนาคม พ.ศ. 2563</t>
  </si>
  <si>
    <t>จ้างเหมาเอกชนดำเนินงานเจ้าหน้าที่บันทึกข้อมูล ประจำเดือน มีนาคม 2563</t>
  </si>
  <si>
    <t>นางสาวปวีณา  คำคง ราคา 13,000 บาท/เดือน</t>
  </si>
  <si>
    <t>นางสาวปวีณา  คำคง ราคา 90,580.50 บาท/6 เดือน 30 วัน</t>
  </si>
  <si>
    <t>สัญญาเลขที่ 08/2563 ลงวันที่ 2 มีนาคม พ.ศ. 2563</t>
  </si>
  <si>
    <t>นายปิยะ  ปานศิริ ราคา 84,000 บาท / 6 เดือน</t>
  </si>
  <si>
    <t>สรุปผลการดำเนินการจัดซื้อจัดจ้างในรอบเดือน เม.ย. 2563</t>
  </si>
  <si>
    <t>ซื้อวัสดุสำนักงาน</t>
  </si>
  <si>
    <t xml:space="preserve">  </t>
  </si>
  <si>
    <t>จำนวนเงินจัดซื้อจัดจ้าง/บาท</t>
  </si>
  <si>
    <t>จำนวนสะสม/ครั้ง</t>
  </si>
  <si>
    <t>วิธีเฉพาะเจาะจง</t>
  </si>
  <si>
    <t>สรุปผลการดำเนินการจัดซื้อจัดจ้างในรอบเดือน สิงหาคม 2563</t>
  </si>
  <si>
    <t>ข้อมูล ณ วันที่ 31 สิงหาคม 2563</t>
  </si>
  <si>
    <t>ไม่มีการจัดจ้าง</t>
  </si>
  <si>
    <t>ไม่ส่งรายงาน</t>
  </si>
  <si>
    <t>ห้างหุ้นส่วนจำกัด เอ็น.พี.จี. เอ็นเตอร์ไพรส์ 37356.91 บาท</t>
  </si>
  <si>
    <t>ราคาเฉพาะเจาะจง</t>
  </si>
  <si>
    <t>ใบสั่งซื้อ เลขที่ ทส 1600.9/18/2563 ลว. 2 ก.ย. 2563</t>
  </si>
  <si>
    <t>สรุปผลการดำเนินการจัดซื้อจัดจ้างในรอบเดือน กันยายน 2563</t>
  </si>
  <si>
    <t>ข้อมูล ณ วันที่ 30 กันยายน 2563</t>
  </si>
  <si>
    <t xml:space="preserve">เฉพาะเจาะจงมาตรา ๕๖ 
(๒) (ข)
</t>
  </si>
  <si>
    <t>บริษัท ออฟฟิศเมท (ไทย) จำกัด สำนักงานใหญ่ ๙๕๐.๐๑ บาท</t>
  </si>
  <si>
    <t xml:space="preserve">ราคาและคุณภาพ
เหมาะสม 
</t>
  </si>
  <si>
    <t>ซื้อวัสดุสำนักงาน จำนวน ๕ รายการ กระดาษถ่ายเอกสาร A๔ ความหนา ๘๐ แกรม จำนวน ๒๐ รีม ซองเอกสารสีน้ำตาล พิมพ์ครุฑ ขนาด ๙ x ๑๒ นิ้ว จำนวน ๒๐๐ ซอง แท่นตัดเทป แกนกว้าง ๑ นิ้ว จำนวน ๑ อัน เครื่องเย็บกระดาษ พร้อมที่ถอดลวดเย็บในตัว จำนวน ๑ อัน เย็บกระดาษได้หนา ๒๒ แผ่น (๘๐ แกรม) ปากกาเขียนไวท์บอร์ดหัวปากกาขนาด ๒ มม. สีน้ำเงิน จำนวน ๑๐ ด้าม</t>
  </si>
  <si>
    <t>บริษัท ออฟฟิศเมท (ไทย) จำกัด สำนักงานใหญ่ ๓,๖๒๖.๙๕ บาท</t>
  </si>
  <si>
    <t>พระราชบัญญัติ การจัดซื้อจัดจ้างและ การบริหารพัสดุภาครัฐ พ.ศ. ๒๕๖๐ มาตรา ๙๖ วรรคสอง ในกรณีที่การจัดซื้อจัดจ้างมีวงเงินเล็กน้อยตามที่กำหนด ในกฎกระทรวง จะไม่ ทำข้อตกลงเป็นหนังสือไว้ต่อกันก็ได้</t>
  </si>
  <si>
    <t>พระราชบัญญัติ การจัดซื้อจัดจ้างและ การบริหารพัสดุภาครัฐ พ.ศ. ๒๕๖๐ มาตรา ๙๖ วรรคสอง ในกรณีที่การจัดซื้อจัดจ้างมีวงเงินเล็กน้อยตามที่กำหนด ในกฎกระทรวง จะไม่  ทำข้อตกลงเป็นหนังสือไว้ต่อกันก็ได้</t>
  </si>
  <si>
    <t xml:space="preserve">ซื้อเก้าอี้สำนักงาน จำนวน ๖ ตัว
- เก้าอี้พนักพิงกลางโครง ๒ ชั้น
- แขนและขาเหล็กชุบโครเมี่ยม
- มีโช๊ค ปรับระดับสูง-ต่ำได้
- ขนาด ๖๐ x ๗๒ x ๑๐๐ ซม.
</t>
  </si>
  <si>
    <t xml:space="preserve">ห้างหุ้นส่วนจำกัดสาธิตเอ็นจิเนียริ่ง ซัพพลาย  ๑๘,๕๕๓.๘๐ บาท
</t>
  </si>
  <si>
    <t>ใบสั่งซื้อเลขที่ ๒/๒๕๖๓ ลงวันที่ ๑๘ กันยายน ๒๕๖๓</t>
  </si>
  <si>
    <t xml:space="preserve">จ้างเหมาบริการทำความสะอาดบริเวณสถานที่ปฏิบัติงานของกลุ่มตรวจสอบภายใน
จำนวน ๓ เดือน
</t>
  </si>
  <si>
    <t xml:space="preserve">๑๘,๐๐๐ บาท
(๖,๐๐๐ บาท/เดือน)
</t>
  </si>
  <si>
    <t>นางสุภาวดี อินทร์ตน๑๘,๐๐๐ บาท (๖,๐๐๐ บาท/เดือน)</t>
  </si>
  <si>
    <t>๑๘,๕๕๓.๘๐ บาท</t>
  </si>
  <si>
    <t xml:space="preserve">พระราชบัญญัติ การจัดซื้อจัดจ้างและ การบริหารพัสดุภาครัฐ พ.ศ. ๒๕๖๐ มาตรา ๙๖ วรรคสอง ในกรณีที่การจัดซื้อจัดจ้างมีวงเงินเล็กน้อยตามที่กำหนด ในกฎกระทรวง จะไม่ ทำข้อตกลงเป็นหนังสือไว้ต่อกันก็ได้ </t>
  </si>
  <si>
    <t>ซื้อวัสดุสำนักงาน จำนวน ๒ รายการปากกาหมึกเจล ขนาด ๐.๕ มม. (หมึกคละสี) (แพ็คละ ๕ ด้าม) จำนวน  ๒ แพ็ค ปากกาหมึกเจล ขนาด ๐.๘ มม. (หมึกคละสีนีออน) (แพ็คละ ๖ ด้าม) จำนวน    ๔ แพ็ค</t>
  </si>
  <si>
    <t>ซื้อวัสดุก่อสร้าง</t>
  </si>
  <si>
    <t>ซื้อ</t>
  </si>
  <si>
    <t>1.ร้าน เค.เอส.สเตชั่น</t>
  </si>
  <si>
    <t>2.บริษัท อรุณ ออฟฟิศ (2004)</t>
  </si>
  <si>
    <t>3.หจก. เค.เอส.ดี.เอนเตอร์ไพรส์</t>
  </si>
  <si>
    <t>ซื้อวัสดุงานบ้านงานครัว</t>
  </si>
  <si>
    <t>ใบสั่งซื้อเลขที่ 139/2563</t>
  </si>
  <si>
    <t>ราคาที่เสนอ 19,981.18  บาท</t>
  </si>
  <si>
    <t>ลว. 2 ก.ย. 2563</t>
  </si>
  <si>
    <t>จำกัด ราคาที่เสนอ 28,613.94 บาท</t>
  </si>
  <si>
    <t>ใบสั่งซื้อเลขที่ 140/2563</t>
  </si>
  <si>
    <t>ราคาที่เสนอ 5,296.50  บาท</t>
  </si>
  <si>
    <t>จำกัด ราคาที่เสนอ 6,291.60 บาท</t>
  </si>
  <si>
    <t>ซื้อวัสดุการเกษตร</t>
  </si>
  <si>
    <t>1.ยู แอนด์ เอ็ม ซัพพลาย</t>
  </si>
  <si>
    <t>ใบสั่งซื้อเลขที่ 141/2563</t>
  </si>
  <si>
    <t>ราคาที่เสนอ 3,885 บาท</t>
  </si>
  <si>
    <t>2.ร้านจรุงรักษ์การ์เด้น</t>
  </si>
  <si>
    <t>ราคาที่เสนอ 3,970 บาท</t>
  </si>
  <si>
    <t>ซื้อวัสดุไฟฟ้า</t>
  </si>
  <si>
    <t>ใบสั่งซื้อเลขที่ 142/2563</t>
  </si>
  <si>
    <t>ราคาที่เสนอ 1,369.60  บาท</t>
  </si>
  <si>
    <t>จำกัด ราคาที่เสนอ 1,455.20 บาท</t>
  </si>
  <si>
    <t>ซื้อวัสดุคอมพิวเตอร์</t>
  </si>
  <si>
    <t>1.ร้านนิธิภัณฑ์</t>
  </si>
  <si>
    <t>ใบสั่งซื้อเลขที่ 143/2563</t>
  </si>
  <si>
    <t>ราคาที่เสนอ 15,500 บาท</t>
  </si>
  <si>
    <t>ลว. 3 ก.ย. 2563</t>
  </si>
  <si>
    <t>2.หจก.ก่อพงศ์โอเอ ซัพพลาย</t>
  </si>
  <si>
    <t>ราคาที่เสนอ 16,906 บาท</t>
  </si>
  <si>
    <t xml:space="preserve">3.หจก.ไบโอเวิร์ค </t>
  </si>
  <si>
    <t>ราคาที่เสนอ 17,066.50</t>
  </si>
  <si>
    <t>1.บริษัท จอย วิชั่น จำกัด</t>
  </si>
  <si>
    <t>ใบสั่งซื้อเลขที่ 144/2563</t>
  </si>
  <si>
    <t>ราคาที่เสนอ 94,745.60 บาท</t>
  </si>
  <si>
    <t>2.บริษัท เวิร์ค ไลน์ พลัส จำกัด</t>
  </si>
  <si>
    <t>ราคาที่เสนอ 98,294.34 บาท</t>
  </si>
  <si>
    <t xml:space="preserve">3.บริษัทเกียรติกระจ่างจำกัด </t>
  </si>
  <si>
    <t>ราคาที่เสนอ 99,483.41 บาท</t>
  </si>
  <si>
    <t>ใบสั่งซื้อเลขที่ 145/2563</t>
  </si>
  <si>
    <t>ราคาที่เสนอ 239,699 บาท</t>
  </si>
  <si>
    <t>ราคาที่เสนอ 243,546.17 บาท</t>
  </si>
  <si>
    <t>ราคาที่เสนอ 244,013.58 บาท</t>
  </si>
  <si>
    <t>1.บุญพาณิชย์</t>
  </si>
  <si>
    <t>ใบสั่งซื้อเลขที่ 146/2563</t>
  </si>
  <si>
    <t>ราคาที่เสนอ 23,640 บาท</t>
  </si>
  <si>
    <t>2.ร้าน เค.เอส.สเตชั่น</t>
  </si>
  <si>
    <t>ราคาที่เสนอ 26,422.58  บาท</t>
  </si>
  <si>
    <t>ใบสั่งซื้อเลขที่ 147/2563</t>
  </si>
  <si>
    <t>ราคาที่เสนอ 22,246 บาท</t>
  </si>
  <si>
    <t>ราคาที่เสนอ 24,289  บาท</t>
  </si>
  <si>
    <t>ใบสั่งซื้อเลขที่ 148/2563</t>
  </si>
  <si>
    <t>ราคาที่เสนอ 2,100 บาท</t>
  </si>
  <si>
    <t>ใบสั่งซื้อเลขที่ 149/2563</t>
  </si>
  <si>
    <t>ราคาที่เสนอ 34,560 บาท</t>
  </si>
  <si>
    <t>ราคาที่เสนอ 39,829.68  บาท</t>
  </si>
  <si>
    <t>ใบสั่งซื้อเลขที่ 150/2563</t>
  </si>
  <si>
    <t>ราคาที่เสนอ 6,244.52  บาท</t>
  </si>
  <si>
    <t>จำกัด ราคาที่เสนอ 7,040.60 บาท</t>
  </si>
  <si>
    <t>ราคาที่เสนอ 6,997.80  บาท</t>
  </si>
  <si>
    <t>ใบสั่งซื้อเลขที่ 151/2563</t>
  </si>
  <si>
    <t>ราคาที่เสนอ 14,310.18  บาท</t>
  </si>
  <si>
    <t>จำกัด ราคาที่เสนอ 15,968.68 บาท</t>
  </si>
  <si>
    <t>ราคาที่เสนอ 15,536.40  บาท</t>
  </si>
  <si>
    <t>1.ร้านบวรนิเวศ</t>
  </si>
  <si>
    <t>ใบสั่งซื้อเลขที่ 152/2563</t>
  </si>
  <si>
    <t>ราคาที่เสนอ 16,050 บาท</t>
  </si>
  <si>
    <t>ลว. 8 ก.ย. 2563</t>
  </si>
  <si>
    <t>2.ร้านโพรดักส์แอนด์เฮ้าท์</t>
  </si>
  <si>
    <t>ราคาที่เสนอ 20,000 บาท</t>
  </si>
  <si>
    <t>ซื้อวัสดุวิทยาศาสตร์</t>
  </si>
  <si>
    <t>ใบสั่งซื้อเลขที่ 153/2563</t>
  </si>
  <si>
    <t>ราคาที่เสนอ 9,715 บาท</t>
  </si>
  <si>
    <t>2.ร้านชัยมงคลฮาร์ดแวร์</t>
  </si>
  <si>
    <t>ราคาที่เสนอ 10,572 บาท</t>
  </si>
  <si>
    <t>ซื้อเครื่องปรับอากาศ</t>
  </si>
  <si>
    <t>1.บริษัท สิรพงศ์ อินโนเวชั่น จำกัด</t>
  </si>
  <si>
    <t>ใบสั่งซื้อเลขที่ 154/2563</t>
  </si>
  <si>
    <t>ราคาที่เสนอ 64,900 บาท</t>
  </si>
  <si>
    <t>ลว. 10 ก.ย. 2563</t>
  </si>
  <si>
    <t>2.หจก.พีรญา เซ็นเตอร์</t>
  </si>
  <si>
    <t>ราคราที่เสนอ 70,620 บาท</t>
  </si>
  <si>
    <t>3.หจก.เอ็นเจเอส ซัพพลาย</t>
  </si>
  <si>
    <t>ราคาที่เสนอ 71,155 บาท</t>
  </si>
  <si>
    <t>ซื้อเครื่องพิมพ์เลเซอร์</t>
  </si>
  <si>
    <t>1.บริษัท ซี.เอส.ที.เซอร์วิสเซส (2000) จำกัด</t>
  </si>
  <si>
    <t>ใบสั่งซื้อเลขที่ 155/2563</t>
  </si>
  <si>
    <t>ราคาที่เสนอ 53,400 บาท</t>
  </si>
  <si>
    <t>ใบสั่งซื้อเลขที่ 156/2563</t>
  </si>
  <si>
    <t>ราคาที่เสนอ 19,950 บาท</t>
  </si>
  <si>
    <t>ลว. 11 ก.ย. 2563</t>
  </si>
  <si>
    <t>ใบสั่งซื้อเลขที่ 157/2563</t>
  </si>
  <si>
    <t>ราคาที่เสนอ 290 บาท</t>
  </si>
  <si>
    <t>ใบสั่งซื้อเลขที่ 158/2563</t>
  </si>
  <si>
    <t>ราคาที่เสนอ 4,941.80 บาท</t>
  </si>
  <si>
    <t>ลว. 25 ก.ย. 2563</t>
  </si>
  <si>
    <t>ราคาที่เสนอ 5,168.10 บาท</t>
  </si>
  <si>
    <t>ราคาที่เสนอ 5,467.70 บาท</t>
  </si>
  <si>
    <r>
      <t>ราคาที่เสนอ 22,878.74</t>
    </r>
    <r>
      <rPr>
        <sz val="11"/>
        <color indexed="10"/>
        <rFont val="TH SarabunIT๙"/>
        <family val="2"/>
      </rPr>
      <t xml:space="preserve"> </t>
    </r>
    <r>
      <rPr>
        <sz val="11"/>
        <color indexed="8"/>
        <rFont val="TH SarabunIT๙"/>
        <family val="2"/>
      </rPr>
      <t xml:space="preserve">  บาท</t>
    </r>
  </si>
  <si>
    <r>
      <t>ราคาที่เสนอ 6,099</t>
    </r>
    <r>
      <rPr>
        <sz val="11"/>
        <color indexed="10"/>
        <rFont val="TH SarabunIT๙"/>
        <family val="2"/>
      </rPr>
      <t xml:space="preserve"> </t>
    </r>
    <r>
      <rPr>
        <sz val="11"/>
        <color indexed="8"/>
        <rFont val="TH SarabunIT๙"/>
        <family val="2"/>
      </rPr>
      <t xml:space="preserve">  บาท</t>
    </r>
  </si>
  <si>
    <r>
      <t>ราคาที่เสนอ 1,572.90</t>
    </r>
    <r>
      <rPr>
        <sz val="11"/>
        <color indexed="10"/>
        <rFont val="TH SarabunIT๙"/>
        <family val="2"/>
      </rPr>
      <t xml:space="preserve"> </t>
    </r>
    <r>
      <rPr>
        <sz val="11"/>
        <color indexed="8"/>
        <rFont val="TH SarabunIT๙"/>
        <family val="2"/>
      </rPr>
      <t xml:space="preserve">  บาท</t>
    </r>
  </si>
  <si>
    <t>จ้างทำป้ายวัสดุโฆษณาและเผยแพร่</t>
  </si>
  <si>
    <t>จ้าง</t>
  </si>
  <si>
    <t>1.บริษัท เดอะ วันพริ้นติ้ง</t>
  </si>
  <si>
    <t>ใบสั่งจ้างเลขที่ 179/2563</t>
  </si>
  <si>
    <t>ราคาที่เสนอ 1,498 บาท</t>
  </si>
  <si>
    <t>จ้างซ่อมบำรุงเครื่องแกะสลักไม้ด้วยเลเซอร์</t>
  </si>
  <si>
    <t>จ้างซ่อมเครื่องคอมพิวเตอร์</t>
  </si>
  <si>
    <t>ใบสั่งจ้างเลขที่ 183/2563</t>
  </si>
  <si>
    <t>ราคาที่เสนอ 2,380 บาท</t>
  </si>
  <si>
    <t xml:space="preserve">2.สปีดคอมพิวเตอร์ </t>
  </si>
  <si>
    <t>ราคาที่เสนอ 2,514.50 บาท</t>
  </si>
  <si>
    <t>ใบสั่งจ้างเลขที่ 184/2563</t>
  </si>
  <si>
    <t>ราคาที่เสนอ 10,496.70 บาท</t>
  </si>
  <si>
    <t>2.บริษัท ไฮสปีด เลเซอร์ปริ้น</t>
  </si>
  <si>
    <t>ราคาที่เสนอ 11,770 บาท</t>
  </si>
  <si>
    <t>3.เดอะคิงพริ้นท์ติ้ง</t>
  </si>
  <si>
    <t>ราคาที่เสนอ 11,700 บาท</t>
  </si>
  <si>
    <t>จ้างทำโรลอัพ</t>
  </si>
  <si>
    <t>ใบสั่งจ้างเลขที่ 185/2563</t>
  </si>
  <si>
    <t>ราคาที่เสนอ 6,955 บาท</t>
  </si>
  <si>
    <t>จ้างซ่อมเครื่องปริ้นเตอร์</t>
  </si>
  <si>
    <t>จ้างซ่อมเครื่องปรับอากาศ</t>
  </si>
  <si>
    <t>ใบสั่งจ้างเลขที่ 188/2563</t>
  </si>
  <si>
    <t>ราคาที่เสนอ 5,992 บาท</t>
  </si>
  <si>
    <t>ราคราที่เสน 5,992 บาท</t>
  </si>
  <si>
    <t>ใบสั่งจ้างเลขที่ 189/2563</t>
  </si>
  <si>
    <t>จ้างซ่อมแซมพื้นที่ห้องปฏิบัติการชั้น 3</t>
  </si>
  <si>
    <t>1.หจก.ช้างเย็นจัง คูล</t>
  </si>
  <si>
    <t>ใบสั่งจ้างเลขที่ 190/2563</t>
  </si>
  <si>
    <t>ราคาที่เสนอ 55,700 บาท</t>
  </si>
  <si>
    <t>2.A&amp;W กระเบื้องยาง</t>
  </si>
  <si>
    <t>ราคาที่เสนอ 60,900 บาท</t>
  </si>
  <si>
    <t>1.ร้าน เค.เอส.สเตชั่นราคาที่เสนอ 27,611.355  บาท</t>
  </si>
  <si>
    <t>1.ร้าน เค.เอส.สเตชั่น ราคาที่เสนอ 27,611.355  บาท</t>
  </si>
  <si>
    <t>ใบสั่งซื้อเลขที่ 138/2563 ลว. 1 ก.ย. 2563</t>
  </si>
  <si>
    <t>2.บริษัท อรุณ ออฟฟิศ (2004) จำกัด ราคาที่เสนอ 31,613.15  บาท</t>
  </si>
  <si>
    <t>3.หจก. เค.เอส.ดี.เอนเตอร์ไพรส์ ราคาที่เสนอ 31,955.55   บาท</t>
  </si>
  <si>
    <t>1.บริษัท ซี.เอส.ที.เซอร์วิสเซส (2000) จำกัด ราคาที่เสนอ 2,996 บาท</t>
  </si>
  <si>
    <t>ใบสั่งจ้างเลขที่ 191/2563 ลว. 21 ก.ย. 2563</t>
  </si>
  <si>
    <t>จ้างตรวจเช็คระยะและบำรุงรักษารถยนต์ ราชการ 1ฒภ 9411 กทม.</t>
  </si>
  <si>
    <t>1.บริษัท โตโยต้าบัสส์ ราคาที่เสนอ 34,21.36 บาท</t>
  </si>
  <si>
    <t>ใบสั่งจ้างเลขที่ 180/2563 ลว. 2 ก.ย. 2563</t>
  </si>
  <si>
    <t>1.บริษัทเทคโนโลยี่ 2004 จำกัด ราคาที่เสนอ 9,900 บาท</t>
  </si>
  <si>
    <t>ใบสั่งจ้างเลขที่ 181/2563 ลว. 2 ก.ย. 2563</t>
  </si>
  <si>
    <t>1.บริษัทเทคโนโลยี่ 2004 จำกัด ราคาที่เสนอ 9,900 บาท 2.บริษัทเลเซอร์แอนด์อิงค์ จำกัด ราคาที่เสนอ 19,260 บาท</t>
  </si>
  <si>
    <t>1.บุญพาณิชย์ ราคาที่เสนอ 5,150 บาท</t>
  </si>
  <si>
    <t>ใบสั่งจ้างเลขที่ 186/2563 ลว. 9 ก.ย. 2563</t>
  </si>
  <si>
    <t>1.บริษัท ซี.เอส.ที.เซอร์วิสเซส (2000) จำกัด ราคาที่เสนอ 749 บาท</t>
  </si>
  <si>
    <t>ใบสั่งจ้างเลขที่ 187/2563 ลว. 10 ก.ย. 2563</t>
  </si>
  <si>
    <t>1.บุญพาณิชย์ ราคาที่เสนอ 4,350 บาท</t>
  </si>
  <si>
    <t>ใบสั่งจ้างเลขที่ 182/2563 ลว. 3 ก.ย. 2563</t>
  </si>
  <si>
    <t>_</t>
  </si>
  <si>
    <t>ร้านนานาภัณฑ์</t>
  </si>
  <si>
    <t>ราคาที่เหมาะสม</t>
  </si>
  <si>
    <t>ซื้อวัสดุสำนักงาน กิจกรรมจัดการที่ดินป่าไม้ ส่วนจัดการป่าไม้</t>
  </si>
  <si>
    <t>ซื้อวัสดุสำนักงาน กิจกรรมโครงการจัดการป่าสงวนแห่งชาติ ส่วนจัดการป่าไม้</t>
  </si>
  <si>
    <t>ซื้อวัสดุสำนักงาน กิจกรรมโครงการอ่างเก็บน้ำมวกเหล็ก จ.สระบุรี</t>
  </si>
  <si>
    <t>ซื้อวัสดุสำนักงาน กิจกรรมอำนวยการงานแผนงานและสารสนเทศ  ส่วนอำนวยการ</t>
  </si>
  <si>
    <t>ซื้อวัสดุสำนักงาน กิจกรรมโครงการบริหารจัดการที่ดินป่าไม้ทั้งระบบ ส่วนจัดการป่าไม้</t>
  </si>
  <si>
    <t>ซื้อวัสดุสำนักงาน กิจกรรมสำรวจทรัพยากรที่ดินและป่าไม้เพื่อจัดทำข้อมูลที่ดินและแผนที่ขอบเขตที่ดินในพื้นที่ป่าไม้ถาวร ส่วนจัดการป่าไม้</t>
  </si>
  <si>
    <t>ซื้อวัสดุสำนักงาน กิจกรรมโครงการอ่างเก็บน้ำมวกเหล็ก จ.สระบุรี ส่วนส่งเสริมการป่าไม้</t>
  </si>
  <si>
    <t>ซื้อวัสดุสำนักงาน กิจกรรมโครงการส่งเสริมการปลูกไม้เศษฐกิจในพื้นที่ปลูกไม้ยางพาราและพื้นที่เกษตรกรรม ส่วนส่งเสริมการป่าไม้</t>
  </si>
  <si>
    <t>สำนักจัดการทรัพยากรป่าไม้ที่ ๕ (สระบุรี)</t>
  </si>
  <si>
    <t>30,000.00</t>
  </si>
  <si>
    <t>ร้านสมายด์ดีไซน์</t>
  </si>
  <si>
    <t>144,450.00</t>
  </si>
  <si>
    <t>ร้านแฮปปี้ดีไซน์</t>
  </si>
  <si>
    <t>ใบสั่งซื้อเลขที่660/2563 ลว 17 กย. 2563</t>
  </si>
  <si>
    <t>ใบสั่งซื้อเลขที่658/2563 ลว 16 กย. 2563</t>
  </si>
  <si>
    <t>ใบสั่งซื้อเลขที่657/2563 ลว 16 กย. 2563</t>
  </si>
  <si>
    <t>ใบสั่งซื้อเลขที่655/2563 ลว 16 กย. 2563</t>
  </si>
  <si>
    <t>ใบสั่งซื้อเลขที่633/2563 ลว 11 กย. 2563</t>
  </si>
  <si>
    <t>ใบสั่งซื้อเลขที่654/2563 ลว 16 กย. 2563</t>
  </si>
  <si>
    <t>ใบสั่งซื้อเลขที่656/2563 ลว 16 กย. 2563</t>
  </si>
  <si>
    <t>ใบสั่งซื้อเลขที่661/2563 ลว 21 กย. 2563</t>
  </si>
  <si>
    <t>ใบสั่งจ้างเลขที่638/2563 ลว 14 กย.2563</t>
  </si>
  <si>
    <t>ใบสั่งจ้างเลขที่639/2563 ลว 14กย.2563</t>
  </si>
  <si>
    <t>ใบสั่งจ้างเลขที่649/2563ลว 15 กย.2563</t>
  </si>
  <si>
    <t>ใบสั่งจ้างเลขที่659/2563 ลว 16กย.2563</t>
  </si>
  <si>
    <t>จ้างทำป้ายโรอัพ กิจกรรม โครงการอ่างเก็บน้ำมวกเหล็ก จ.สระบุรี  ส่วนส่งเสริมการป่าไม้</t>
  </si>
  <si>
    <t>จ้างทำสื่อประชาสัมพันธ์ กิจกรรมดำเนินงานตามพระราชบัญญัติป่าชุมชน พศ2562  ส่วนส่งเสริมการป่าไม้</t>
  </si>
  <si>
    <t>จ้างทำตรายาง กิจกรรมโครงการพัฒนาป่าไม้อันเนื่องมาจากพระราชดำริ ส่วนส่งเสริมการป่าไม้</t>
  </si>
  <si>
    <t>จ้างทำป้ายประชาสัมพันธ์ กิจกรรมการดำเนินงานตามพระราชบัญญัติป่าชุมชน พศ.2562 ส่วนส่งเสริมการป่าไม้</t>
  </si>
  <si>
    <t>จ้างเหมาบริการดูแลระบบสารสนเทศ</t>
  </si>
  <si>
    <t>นางสาวปนัดดา คมภิมาย 9,000 บาท (ก.ย.63)</t>
  </si>
  <si>
    <t>เป็นราคาที่ต่อรองต่ำสุดแล้ว</t>
  </si>
  <si>
    <t>ทส 1621.103/36/2563 ลว. 31 มี.ค. 2563</t>
  </si>
  <si>
    <t>จ้างเหมาบริการเจ้าหน้าที่รักษาความปลอดภัย</t>
  </si>
  <si>
    <t>นายสุวิทย์ ไชยจรัส 8,000 บาท (ก.ย.63)</t>
  </si>
  <si>
    <t>ทส 1621.103/35/2563 ลว. 31 มี.ค. 2563</t>
  </si>
  <si>
    <t>จ้างเหมาบริการพนักงานทำความสะอาด</t>
  </si>
  <si>
    <t>นางสาวมะลิ เขาโคกกรวด 8,000 บาท (ก.ย.63)</t>
  </si>
  <si>
    <t>ทส 1621.103/34/2563 ลว. 31 มี.ค. 2563</t>
  </si>
  <si>
    <t>ค่าจ้างเหมาบริการ</t>
  </si>
  <si>
    <t>นายพงษ์ศธร วิเศษยา 15,000 บาท (ก.ย.63)</t>
  </si>
  <si>
    <t>ทส 1621.202/18/2563 ลว. 31 มี.ค. 2563</t>
  </si>
  <si>
    <t>นายเอกวัฒน์ สีหามุลตรี 15,000 บาท (ก.ย.63)</t>
  </si>
  <si>
    <t>ทส 1621.202/19/2563 ลว. 31 มี.ค. 2563</t>
  </si>
  <si>
    <t>นางสาวจริยา นิโรรัมย์ 15,000 บาท (ก.ย.63)</t>
  </si>
  <si>
    <t>ทส 1621.202/20/2563 ลว. 31 มี.ค. 2563</t>
  </si>
  <si>
    <t>นางสาววิริยดา เสาสิงห์ 15,000 บาท (ก.ย.63)</t>
  </si>
  <si>
    <t>ทส 1621.202/21/2563 ลว. 31 มี.ค. 2563</t>
  </si>
  <si>
    <t>นายวทัญญู นามราช 15,000 บาท (ก.ย.63)</t>
  </si>
  <si>
    <t>ทส 1621.202/22/2563 ลว. 31 มี.ค. 2563</t>
  </si>
  <si>
    <t>นายอมรเทพ ฤาชา 15,000 บาท (ก.ย.63)</t>
  </si>
  <si>
    <t>ทส 1621.202/26/2563 ลว. 7 เม.ย. 2563</t>
  </si>
  <si>
    <t>นายธีรยุทธ บุญสุโข 15,000 บาท (ก.ย.63)</t>
  </si>
  <si>
    <t>ทส 1621.202/27/2563 ลว. 7 เม.ย. 2563</t>
  </si>
  <si>
    <t>นายศุภวิชญ์ วิไลมณีวรรณ์ 15,000 บาท (ก.ย.63)</t>
  </si>
  <si>
    <t>ทส 1621.202/34/2563 ลว. 1 พ.ค. 2563</t>
  </si>
  <si>
    <t>นางสาวกัญญารัตน์ บุญขันธ์ 15,000 บาท (ก.ย.63)</t>
  </si>
  <si>
    <t>ทส 1621.202/35/2563 ลว. 1 พ.ค. 2563</t>
  </si>
  <si>
    <t>นายคามิน  เหง้าพรหมมินทร์ 15,000 บาท (ก.ย.63)</t>
  </si>
  <si>
    <t>ทส 1621.202/38/2563 ลว. 8 พ.ค. 2563</t>
  </si>
  <si>
    <t>นายปฏิวัฒน์ โทแก้ว 7,500 บาท (ก.ย.63)</t>
  </si>
  <si>
    <t>ทส 1621.202/44/2563 ลว. 15 มิ.ย. 2563</t>
  </si>
  <si>
    <t>ค่าเช่าเต้นท์ เก้าอี้พลาสติก</t>
  </si>
  <si>
    <t>นายโชค ภู่ถนนนอก 7,500 บาท</t>
  </si>
  <si>
    <t>ทส 1621.103/176/2563 ลว. 3 ก.ย. 2563</t>
  </si>
  <si>
    <t>ค่าบำรุงรักษารถยนต์ราชการ</t>
  </si>
  <si>
    <t>บริษัท โตโยต้า เป็นหนึ่ง จำกัด 7,201.14 บาท</t>
  </si>
  <si>
    <t>ทส 1621.3/3180/2563 ลว.14 ส.ค. 2563</t>
  </si>
  <si>
    <t xml:space="preserve">ค่าเปลี่ยนผ้าเบรค </t>
  </si>
  <si>
    <t>ร้านยาวการยาง 1,723.90 บาท</t>
  </si>
  <si>
    <t>ค่าเปลี่ยนน้ำมันเครื่องรถยนต์ราชการ</t>
  </si>
  <si>
    <t xml:space="preserve">บริษัท โตโยต้า ไทยเย็น จำกัด 7,109.62 </t>
  </si>
  <si>
    <t>ทส 1621.103/182/2563 ลว 9 ก.ย. 2563</t>
  </si>
  <si>
    <t>ค่าซ่อมบำรุงรักษารถยนต์ราชการ</t>
  </si>
  <si>
    <t>บริษัท โตโยต้า บุรีรัมย์ จำกัด 125,710.02 บาท</t>
  </si>
  <si>
    <t>ทส 1621.103/188/2563 ลว. 14 ก.ย.2563</t>
  </si>
  <si>
    <t>ค่าเปลี่ยนฟิล์มรถยนต์ราชการ</t>
  </si>
  <si>
    <t>บริษัท โตโยต้า เป็นหนึ่ง จำกัด 9,000 บาท</t>
  </si>
  <si>
    <t>ทส 1621.103/199/2563 ลว. 25 ก.ย. 2563</t>
  </si>
  <si>
    <t xml:space="preserve">ค่าขยายเขตติดตั้งหม้อแปลงไฟฟ้า </t>
  </si>
  <si>
    <t>การไฟฟ้าส่วนภูมิภาคอำเภอสตึก 184,938.86 บาท</t>
  </si>
  <si>
    <t>ทส 1621.103/170/2563 ลว. 14 ส.ค. 2563</t>
  </si>
  <si>
    <t>ค่าจัดซื้อหน้ากากอนามัยและเจลล้างมือ</t>
  </si>
  <si>
    <t>สยามฟาร์มาซี (2018)  1,037 บาท</t>
  </si>
  <si>
    <t>ร้าน ส.สุทธิ (กรอบรูป) 6,600 บาท</t>
  </si>
  <si>
    <t>ทส 1621.103/150/2563 ลว.31 ก.ค.2563</t>
  </si>
  <si>
    <t>บริษัท วีรพลโอเอ จำกัด 4,417.80 บาท</t>
  </si>
  <si>
    <t>บริษัท วีรพลโอเอ จำกัด 4,950 บาท</t>
  </si>
  <si>
    <t>บริษัท วีรพลโอเอ จำกัด 2,724.60 บาท</t>
  </si>
  <si>
    <t>บริษัท วีรพลโอเอ จำกัด 3,000 บาท</t>
  </si>
  <si>
    <t>บริษัท วีรพลโอเอ จำกัด 1,526.10 บาท</t>
  </si>
  <si>
    <t>บริษัท วีรพลโอเอ จำกัด 1,269.90 บาท</t>
  </si>
  <si>
    <t>ค่าป้ายพระบรมฉายาลักษณ์</t>
  </si>
  <si>
    <t>ค่าป้ายไวนิล</t>
  </si>
  <si>
    <t>บริษัท โคราชอิงค์เจ็ท 2010    1,412.40 บาท</t>
  </si>
  <si>
    <t>ค่าจัดทำแบบทดสอบ</t>
  </si>
  <si>
    <t>ร้านก๊อปปี้บอส 7,982.20 บาท</t>
  </si>
  <si>
    <t>ทส 1621.103/160/2563 ลว.11 ส.ค.2563</t>
  </si>
  <si>
    <t>หจก. บุ๊คเฮ้าส์ นครราชสีมา 9,463 บาท</t>
  </si>
  <si>
    <t>ทส 1621.301/341/2563 ลว. 31 ก.ค. 2563</t>
  </si>
  <si>
    <t>ค่าวัสดุงานบ้านงานครัว</t>
  </si>
  <si>
    <t>หจก. บุ๊คเฮ้าส์ นครราชสีมา 3,795 บาท</t>
  </si>
  <si>
    <t>ค่าวัสดุคอมพิวเตอร์</t>
  </si>
  <si>
    <t>บริษะท เค พี ฤทธิ์วิชญ์ชัย 12,924.80 บาท</t>
  </si>
  <si>
    <t>ทส 1621.103/172/2563 ลว. 24 ส.ค. 2563</t>
  </si>
  <si>
    <t>บริษัท โคราชอิงค์เจ็ท 2010 2,327.25 บาท</t>
  </si>
  <si>
    <t>ค่าวัสดุน้ำมันเชื้อเพลิง</t>
  </si>
  <si>
    <t>บริษัท ปตท. จํากัด (มหาชน) 1,000 บาท</t>
  </si>
  <si>
    <t>หจก. บุ๊คเฮ้าส์ นครราชสีมา 6,000 บาท</t>
  </si>
  <si>
    <t>ทส 1621.202/120/2563 ลว. 7 ส.ค. 2563</t>
  </si>
  <si>
    <t>หจก. บุ๊คเฮ้าส์ นครราชสีมา 13,460 บาท</t>
  </si>
  <si>
    <t>ทส 1621.202/121/2563 ลว. 7 ส.ค. 2563</t>
  </si>
  <si>
    <t>หจก. บุ๊คเฮ้าส์ นครราชสีมา 15,194 บาท</t>
  </si>
  <si>
    <t>ทส 1621.202/123/2563 ลว. 25 ส.ค. 2563</t>
  </si>
  <si>
    <t>ค่าป้ายสงวนแห่งชาติ</t>
  </si>
  <si>
    <t>ร้าน TB Media 60,000 บาท</t>
  </si>
  <si>
    <t>ทส 1621.202/118/2563 ลว. 3 ส.ค. 2563</t>
  </si>
  <si>
    <t>ค่าหลักเขตป่าสงวนแห่งชาติ</t>
  </si>
  <si>
    <t>หจก. เจ เจ วัสดุก่อสร้าง แอนด์ คอนกรีต 125,400 บาท</t>
  </si>
  <si>
    <t>ทส 1621.202/46/2563 ลว. 19 มิ.ย. 2563</t>
  </si>
  <si>
    <t>ค่าซื้อหมึก Plotter</t>
  </si>
  <si>
    <t>บริษัท ดิตโต้ (ประเทศไทย) จำกัด มหาชน 50,055 บาท</t>
  </si>
  <si>
    <t>ทส 1621.202/117/2563 ลว. 3 ส.ค. 2563</t>
  </si>
  <si>
    <t>หจก. บุ๊คเฮ้าส์ นครราชสีมา 32,503 บาท</t>
  </si>
  <si>
    <t>ทส 1621.103/161/2563 ลว. 11 ส.ค. 2563</t>
  </si>
  <si>
    <t>ร้าน บล๊อกเราเอง 4,970 บาท</t>
  </si>
  <si>
    <t>บริษัท โอลิมปัส ออยส์ จำกัด 1,200 บาท</t>
  </si>
  <si>
    <t>หจก. บุ๊คเฮ้าส์ นครราชสีมา 1,300 บาท</t>
  </si>
  <si>
    <t xml:space="preserve">ค่าวัสดุคอมพิวเตอร์ </t>
  </si>
  <si>
    <t>บริษัท เค พี ฤทธิ์วิชญ์ชัย 55,417.70 บาท</t>
  </si>
  <si>
    <t>ทส 1621.103/194/2563 ลว. 22 ก.ย. 2563</t>
  </si>
  <si>
    <t>บริษัท โฮมโปรดักส์ เซ็นเตอร์ 4,525.47 บาท</t>
  </si>
  <si>
    <t>หจก. บุ๊คเฮ้าส์ นครราชสีมา 14,325 บาท</t>
  </si>
  <si>
    <t>ทส 1621.103/203/2563 ลว. 28 ก.ย. 2563</t>
  </si>
  <si>
    <t>หจก. บุ๊คเฮ้าส์ นครราชสีมา 395 บาท</t>
  </si>
  <si>
    <t>หจก. บุ๊คเฮ้าส์ นครราชสีมา 49,708 บาท</t>
  </si>
  <si>
    <t>ทส 1621.103/195/2563 ลว. 22 ก.ย.2563</t>
  </si>
  <si>
    <t>บริษัท โคราชอิงค์เจ็ท 2010 4,815 บาท</t>
  </si>
  <si>
    <t>ค่าถ่ายเอกสาร สิงหาคม 2563 (ส่วนอำนวยการ)</t>
  </si>
  <si>
    <t>ค่าถ่ายเอกสาร กันยายน 2563 (ส่วนอำนวยการ)</t>
  </si>
  <si>
    <t>ค่าถ่ายเอกสาร สิงหาคม 2563 (ส่วนจัดการป่าไม้)</t>
  </si>
  <si>
    <t>ค่าถ่ายเอกสาร กันยายน 2563 (ส่วนจัดการป่าไม้)</t>
  </si>
  <si>
    <t>ค่าถ่ายเอกสาร สิงหาคม 2563 (ส่วนส่งเสริมการป่าไม้)</t>
  </si>
  <si>
    <t>ค่าถ่ายเอกสาร กันยายน 2563 (ส่วนส่งเสริมการป่าไม้)</t>
  </si>
  <si>
    <t>จัดซื้อวัสดุสำนักงาน</t>
  </si>
  <si>
    <t>ร้านพีแอนด์พี กราฟฟิก/ 13,771 บาท</t>
  </si>
  <si>
    <t>เสนอราคาต่ำสุด บริการรวดเร็ว</t>
  </si>
  <si>
    <t>ใบสั่งซื้อ/สั่งจ้างเลขที่ ทส 1634.4/28 ลว. 10 ก.ย. 63</t>
  </si>
  <si>
    <t>จัดซื้อวัสดุคอมพิวเตอร์</t>
  </si>
  <si>
    <t>ร้านมายด์คอมพิวเตอร์/17,320 บาท</t>
  </si>
  <si>
    <t>ใบสั่งซื้อ/สั่งจ้างเลขที่ ทส 1634.4/29 ลว. 10 ก.ย. 63</t>
  </si>
  <si>
    <t>ร้านใจดีเครื่องเขียน/12,750 บาท</t>
  </si>
  <si>
    <t>ใบสั่งซื้อ/สั่งจ้างเลขที่ ทส 1634.4/33 ลว. 22 ก.ย. 63</t>
  </si>
  <si>
    <t>ร้านมายด์คอมพิวเตอร์/12,250 บาท</t>
  </si>
  <si>
    <t>ใบสั่งซื้อ/สั่งจ้างเลขที่ ทส 1634.4/34 ลว. 22 ก.ย. 63</t>
  </si>
  <si>
    <t>ร้านใจดีเครื่องเขียน/1,790 บาท</t>
  </si>
  <si>
    <t>รายงานขอซื้อขอจ้าง ที่ ทส 1634.2/197 ลว. 24 ก.ย. 63</t>
  </si>
  <si>
    <t>ร้านใจดีเครื่องเขียน/4,225 บาท</t>
  </si>
  <si>
    <t>รายงานขอซื้อขอจ้าง ที่ ทส 1634.2/198 ลว. 24 ก.ย. 63</t>
  </si>
  <si>
    <t>จัดจ้างถ่ายเอกสาร (ฝ่ายป้องกันรักษาป่าและควบคุมไฟป่า ส่วนจัดการป่าไม้) เดือน ก.ย. 63</t>
  </si>
  <si>
    <t>แผ่นละ 0.40 บาท</t>
  </si>
  <si>
    <t>ศูนย์ถ่ายเอกสารดอนคาน.38 สต./2,000 บาท</t>
  </si>
  <si>
    <t>รายงานขอซื้อขอจ้าง ที่ ทส 1634.2/185 ลว. 2 ก.ย. 63</t>
  </si>
  <si>
    <t>จัดจ้างถ่ายเอกสาร (ส่วนจัดการป่าไม้) เดือน ก.ย. 63</t>
  </si>
  <si>
    <t>ร้าน COPY SHOP/1,000 บาท</t>
  </si>
  <si>
    <t>รายงานขอซื้อขอจ้าง ที่ ทส 1634.2/186 ลว. 2 ก.ย. 63</t>
  </si>
  <si>
    <t>จัดจ้างทำตรายาง</t>
  </si>
  <si>
    <t>ร้านครูน้อง/850 บาท</t>
  </si>
  <si>
    <t>รายงานขอซื้อขอจ้าง ที่ ทส 1634.1/189 ลว. 11 ก.ย. 63</t>
  </si>
  <si>
    <t>จัดจ้างเปลี่ยนยางรถยนต์ราชการ หมายเลขทะเบียน บม 4360 ราชบุรี จำนวน 4 เส้น</t>
  </si>
  <si>
    <t>นายสุธีร์ มุขดารา/2,000 บาท</t>
  </si>
  <si>
    <t>ใบสั่งซื้อ/สั่งจ้างเลขที่ ทส 1634.2/30 ลว. 11 ก.ย. 63</t>
  </si>
  <si>
    <t>จัดจ้างซ่อมรถยนต์ราชการ หมายเลขทะเบียน บน 1419 ร้อยเอ็ด</t>
  </si>
  <si>
    <t>ร้านมานพยนต์/19,800 บาท</t>
  </si>
  <si>
    <t>ใบสั่งซื้อ/สั่งจ้างเลขที่ ทส 1634.2/31 ลว. 11 ก.ย. 63</t>
  </si>
  <si>
    <t>จัดจ้างซ่อมแซมและบำรุงรักษาเครื่องคอมพิวเตอร์ จำนวน 2 เครื่อง</t>
  </si>
  <si>
    <t>ร้านมายด์คอมพิวเตอร์/3,780 บาท</t>
  </si>
  <si>
    <t>รายงานขอซื้อขอจ้าง ที่ ทส 1634.1/192 ลว. 14 ก.ย. 63</t>
  </si>
  <si>
    <t>จัดจ้างเปลี่ยนยางรถยนต์ราชการ หมายเลขทะเบียน นข 3351 เพชรบุรี จำนวน 4 เส้น</t>
  </si>
  <si>
    <t>ใบสั่งซื้อ/สั่งจ้างเลขที่ ทส 1634.2/32 ลว. 11 ก.ย. 63</t>
  </si>
  <si>
    <t>จ้างเหมาซ่อมแซมห้องประชุมสำนักจัดการทรัพยากรป่าไม้ที่ 10 สาขาเพชรบุรี</t>
  </si>
  <si>
    <t>ห้างหุ้นส่วนจำกัด ปานเจริญคัมพะนี/95/143968 บาท</t>
  </si>
  <si>
    <t>ห้างหุ้นส่วนจำกัด ป๊อปยางบริการ/20,000 บาท</t>
  </si>
  <si>
    <t>ห้างหุ้นส่วนจำกัด ป๊อปยางบริการ/20,000.00 บาท</t>
  </si>
  <si>
    <t>ข้อตกลง ที่ ทส 1634.2/97 ลว. 22 ก.ย. 63</t>
  </si>
  <si>
    <t>จัดจ้างทำป้ายไวนิล ประชาสัมพันธ์ความรู้ด้านการป่าไม้ ขนาด 1.5x3 เมตร จำนวน 76 แผ่น</t>
  </si>
  <si>
    <t>ร้านอ๊อบโบ้แอดเวอร์ไทซิ่ง/ 49,020 บาท</t>
  </si>
  <si>
    <t>ใบสั่งซื้อ/สั่งจ้างเลขที่ ทส 1634.1/35 ลว. 24 ก.ย. 63</t>
  </si>
  <si>
    <t>จ้างซ่อมรถยนต์ราชการ</t>
  </si>
  <si>
    <t>4,114.15 บาท</t>
  </si>
  <si>
    <t>ใบสั่งจ้างเลขที่ 61/2563</t>
  </si>
  <si>
    <t>และถูกต้องตาม พรบ.</t>
  </si>
  <si>
    <t>ลว. 18 สิงหาคม 2563</t>
  </si>
  <si>
    <t>การจัดซื้อจัดจ้าง</t>
  </si>
  <si>
    <t>จ้างเหมาบริการด้านงาน</t>
  </si>
  <si>
    <t>18,000 บาท</t>
  </si>
  <si>
    <t>ส่งเสริมและเผยแพร่</t>
  </si>
  <si>
    <t>2563 ลว. 30 มีนาคม 2563</t>
  </si>
  <si>
    <t>(เดือนสิงหาคม 2563)</t>
  </si>
  <si>
    <t>จ้างเหมาบริการขับรถยนต์</t>
  </si>
  <si>
    <t>15,000 บาท</t>
  </si>
  <si>
    <t>จ้างจัดทำคลิปสอนแนวทางการ</t>
  </si>
  <si>
    <t>250,000 บาท</t>
  </si>
  <si>
    <t>ใบสั่งจ้างเลขที่ 48/2563</t>
  </si>
  <si>
    <t>เขียนแผนจัดการป่าชุมชน</t>
  </si>
  <si>
    <t>ลว. 23 กรกฏาคม 2563</t>
  </si>
  <si>
    <t>หมายเลขทะเบียน 1กม 1244 กทม.</t>
  </si>
  <si>
    <t>จ้างเปลี่ยนยางรถยนต์ราชการ</t>
  </si>
  <si>
    <t>17,548 บาท</t>
  </si>
  <si>
    <t>บริษัท จันทร์เกษม</t>
  </si>
  <si>
    <t>ใบสั่งจ้างเลขที่ 59/2563</t>
  </si>
  <si>
    <t>อินเตอร์เนทชั่นแนล จำกัด</t>
  </si>
  <si>
    <t>ลว. 17 สิงหาคม 2563</t>
  </si>
  <si>
    <t>6,330 บาท</t>
  </si>
  <si>
    <t>ใบสั่งจ้างเลขที่ 8/2563</t>
  </si>
  <si>
    <t>ลว. 7 สิงหาคม 2563</t>
  </si>
  <si>
    <t xml:space="preserve">จ้างทำตรายาง </t>
  </si>
  <si>
    <t>2,310 บาท</t>
  </si>
  <si>
    <t>ใบสั่งจ้างเลขที่ 60/2563</t>
  </si>
  <si>
    <t>จ้างซ่อมเครื่องพิมพ์</t>
  </si>
  <si>
    <t>1,808.30 บาท</t>
  </si>
  <si>
    <t>ใบสั่งจ้างเลขที่ 45/2563</t>
  </si>
  <si>
    <t>ลว. 27 สิงหาคม 2563</t>
  </si>
  <si>
    <t>จ้างทำกระเป๋าเอกสาร 90 ใบ</t>
  </si>
  <si>
    <t>27,000 บาท</t>
  </si>
  <si>
    <t>ใบสั่งจ้างเลขที่ 68/2563</t>
  </si>
  <si>
    <t>ลว. 20 สิงหาคม 2563</t>
  </si>
  <si>
    <t>16,500 บาท</t>
  </si>
  <si>
    <t>สัญญาจ้างเลขที่ 1604.51/206/</t>
  </si>
  <si>
    <t>จ้างทำป้ายประชาสัมพันธ์</t>
  </si>
  <si>
    <t>498,550 บาท</t>
  </si>
  <si>
    <t>ห้างหุ้นส่วนจำกัด</t>
  </si>
  <si>
    <t>ใบสั่งจ้างเลขที่ 80/2563</t>
  </si>
  <si>
    <t>ลว. 3 กันยายน 2563</t>
  </si>
  <si>
    <t>จ้างพิมพ์หนังสือคู่มือการดำเนินงาน</t>
  </si>
  <si>
    <t>499,957.50 บาท</t>
  </si>
  <si>
    <t>ใบสั่งจ้างเลขที่ 44/2563</t>
  </si>
  <si>
    <t>ตาม พรบ.ป่าชุมชน 2562</t>
  </si>
  <si>
    <t>ลว. 20 กรกฎาคม 2563</t>
  </si>
  <si>
    <t>เช่าเครื่องถ่ายเอกสาร 4 เครื่อง</t>
  </si>
  <si>
    <t>10,102.68 บาท</t>
  </si>
  <si>
    <t>สัญญาเช่า เลขที่ 217/2563</t>
  </si>
  <si>
    <t>เดือนกรกฎาคม 2563</t>
  </si>
  <si>
    <t>ลงวันที่ 8 เมษายน 2563</t>
  </si>
  <si>
    <t>เช่าอาคารเก็บเอกสารและพัสดุ</t>
  </si>
  <si>
    <t>10,000 บาท</t>
  </si>
  <si>
    <t>ข้อตกลง เลขที่ 214/2563</t>
  </si>
  <si>
    <t>ของสำนักจัดการป่าชุมชน</t>
  </si>
  <si>
    <t>ลงวันที่ 30 มีนาคม 2563</t>
  </si>
  <si>
    <t>ซ่อมรถยนต์หมายเลขทะเบียน</t>
  </si>
  <si>
    <t>33,921.14 บาท</t>
  </si>
  <si>
    <t>ใบสั่งจ้างเลขที่ 81/2563</t>
  </si>
  <si>
    <t>2กจ 7644 กทม.</t>
  </si>
  <si>
    <t>33,912.14 บาท</t>
  </si>
  <si>
    <t>ซื้อน้ำมันเชื้อเพลิง</t>
  </si>
  <si>
    <t>1,930 บาท</t>
  </si>
  <si>
    <t>หนังสือ ที่ ทส 1604.23/77</t>
  </si>
  <si>
    <t>ลงวันที่ 18 มีนาคม 2563</t>
  </si>
  <si>
    <t>3,200 บาท</t>
  </si>
  <si>
    <t>ใบสั่งจ้างเลขที่ 94/2563</t>
  </si>
  <si>
    <t>ลว. 11 กันยายน 2563</t>
  </si>
  <si>
    <t>16,000 บาท</t>
  </si>
  <si>
    <t>ใบสั่งจ้างเลขที่ 57/2563</t>
  </si>
  <si>
    <t>ลว. 14 สิงหาคม 2563</t>
  </si>
  <si>
    <t>สัญญาจ้างเลขที่ 1604.51/205/</t>
  </si>
  <si>
    <t>จ้างซ่อมบอร์ดประชาสัมพันธ์</t>
  </si>
  <si>
    <t>4,280 บาท</t>
  </si>
  <si>
    <t>ใบสั่งจ้างเลขที่ 86/2563</t>
  </si>
  <si>
    <t>ลว. 8 กันยายน 2563</t>
  </si>
  <si>
    <t>1,360 บาท</t>
  </si>
  <si>
    <t>ใบสั่งจ้างเลขที่ 73/2563</t>
  </si>
  <si>
    <t>ลว. 26 สิงหาคม 2563</t>
  </si>
  <si>
    <t>65,965.34 บาท</t>
  </si>
  <si>
    <t>20,000 บาท</t>
  </si>
  <si>
    <t>ใบสั่งจ้างเลขที่ 10/2563</t>
  </si>
  <si>
    <t>โครงการป่าชุมชน</t>
  </si>
  <si>
    <t>ลว. 2 กันยายน 2563</t>
  </si>
  <si>
    <t>11,525.51 บาท</t>
  </si>
  <si>
    <t>ใบสั่งจ้างเลขที่ 95/2563</t>
  </si>
  <si>
    <t>จ้างทำกล่องใส่เอกสาร</t>
  </si>
  <si>
    <t>491,130 บาท</t>
  </si>
  <si>
    <t>ชุมนุมสหกรณ์การเกษตร</t>
  </si>
  <si>
    <t>ใบสั่งจ้างเลขที่ 66/2563</t>
  </si>
  <si>
    <t>แห่งประเทศไทย จำกัด</t>
  </si>
  <si>
    <t>ลว. 19 สิงหาคม 2563</t>
  </si>
  <si>
    <t>จ้างเหมารถบัสโดยสาร</t>
  </si>
  <si>
    <t>46,000 บาท</t>
  </si>
  <si>
    <t>ใบสั่งจ้างเลขที่ 69/2563</t>
  </si>
  <si>
    <t>1,391 บาท</t>
  </si>
  <si>
    <t>ใบสั่งจ้างเลขที่ 97/2563</t>
  </si>
  <si>
    <t>ลว. 14 กันยายน 2563</t>
  </si>
  <si>
    <t>2,662.16 บาท</t>
  </si>
  <si>
    <t>ใบสั่งจ้างเลขที่ 76/2563</t>
  </si>
  <si>
    <t>5,600 บาท</t>
  </si>
  <si>
    <t>ใบสั่งจ้างเลขที่ 91/2563</t>
  </si>
  <si>
    <t>ลว. 10 กันยายน 2563</t>
  </si>
  <si>
    <t>ซื้อหมึกคอมพิวเตอร์ 29 รายการ</t>
  </si>
  <si>
    <t>497,222.58 บาท</t>
  </si>
  <si>
    <t>จ้างทำตรายาง</t>
  </si>
  <si>
    <t>2,820 บาท</t>
  </si>
  <si>
    <t>ใบสั่งจ้างเลขที่ 50/2563</t>
  </si>
  <si>
    <t>ลว. 30 กรกฎาคม 2563</t>
  </si>
  <si>
    <t>เดือนสิงหาคม 2563</t>
  </si>
  <si>
    <t>4,815 บาท</t>
  </si>
  <si>
    <t>ใบสั่งจ้างเลขที่ 49/2563</t>
  </si>
  <si>
    <t>4,725.12 บาท</t>
  </si>
  <si>
    <t>ใบสั่งจ้างเลขที่ 43/2563</t>
  </si>
  <si>
    <t>ลว. 14 กรกฎาคม 2563</t>
  </si>
  <si>
    <t>4,724.12 บาท</t>
  </si>
  <si>
    <t xml:space="preserve">ซื้อวัสดุคอมพิวเตอร์ </t>
  </si>
  <si>
    <t>6,099 บาท</t>
  </si>
  <si>
    <t>238,075 บาท</t>
  </si>
  <si>
    <t>เอ็น.พี.จี.เอ็นเตอร์ไพรส์</t>
  </si>
  <si>
    <t>ลว. 9 มิถุนายน 2563</t>
  </si>
  <si>
    <t>จ้างซ่อมแซมห้องปฏิบัติงาน</t>
  </si>
  <si>
    <t>10,272 บาท</t>
  </si>
  <si>
    <t>ใบสั่งจ้างเลขที่ 74/2563</t>
  </si>
  <si>
    <t>จ้างทำโล่ประกาศเกียรติคุณ</t>
  </si>
  <si>
    <t>15,889.50 บาท</t>
  </si>
  <si>
    <t>ใบสั่งจ้างเลขที่ 87/2563</t>
  </si>
  <si>
    <t>7,600 บาท</t>
  </si>
  <si>
    <t>ใบสั่งจ้างเลขที่ 51/2563</t>
  </si>
  <si>
    <t>5,885 บาท</t>
  </si>
  <si>
    <t>ใบสั่งจ้างเลขที่ 58/2563</t>
  </si>
  <si>
    <t>ซื้อวัสดุสำนักงาน 10 รายการ</t>
  </si>
  <si>
    <t>2,900 บาท</t>
  </si>
  <si>
    <t>418,000 บาท</t>
  </si>
  <si>
    <t>31,671.47 บาท</t>
  </si>
  <si>
    <t>ใบสั่งจ้างเลขที่ 41/2563</t>
  </si>
  <si>
    <t>ลว. 2 กรกฎาคม 2563</t>
  </si>
  <si>
    <t>2,360 บาท</t>
  </si>
  <si>
    <t>18,404 บาท</t>
  </si>
  <si>
    <t>ใบสั่งจ้างเลขที่ 98/2563</t>
  </si>
  <si>
    <t>หมายเลขทะเบียน 2กจ 7646 กทม.</t>
  </si>
  <si>
    <t>ลว. 15 กันยายน 2563</t>
  </si>
  <si>
    <t>จ้างพิมพ์หนังสือ สร้างปอดใหม่</t>
  </si>
  <si>
    <t>99,296 บาท</t>
  </si>
  <si>
    <t>หัวใจสีเขียว ฉบับปรับปรุง</t>
  </si>
  <si>
    <t>1,330.55 บาท</t>
  </si>
  <si>
    <t>ใบสั่งจ้างเลขที่ 102/2563</t>
  </si>
  <si>
    <t>หมายเลขทะเบียน ฮอ 8501 กทม.</t>
  </si>
  <si>
    <t>ลว. 28 กันยายน 2563</t>
  </si>
  <si>
    <t>8,984.52 บาท</t>
  </si>
  <si>
    <t>เดือนกันยายน 2563</t>
  </si>
  <si>
    <t>102,312.87 บาท</t>
  </si>
  <si>
    <t xml:space="preserve">จ้างทำหนังสืออิเล็กทรอนิกส์ </t>
  </si>
  <si>
    <t>240,000 บาท</t>
  </si>
  <si>
    <t>ใบสั่งจ้างเลขที่ 99/2563</t>
  </si>
  <si>
    <t>479,895 บาท</t>
  </si>
  <si>
    <t>ใบสั่งจ้างเลขที่ 101/2563</t>
  </si>
  <si>
    <t>ลว. 17 กันยายน 2563</t>
  </si>
  <si>
    <t>1,892.830 บาท</t>
  </si>
  <si>
    <t>ชุมนุมสหกรณ์การแกษตร</t>
  </si>
  <si>
    <t>1,892,830 บาท</t>
  </si>
  <si>
    <t>50,000 บาท</t>
  </si>
  <si>
    <t>ร้านอุบล 6,330 บาท</t>
  </si>
  <si>
    <t>บมจ.ธนาคารกรุงไทย 1,930 บาท</t>
  </si>
  <si>
    <t>บริษัท ซี.เอส.ที เซอร์วิสเซส (2000) จำกัด 6,099 บาท</t>
  </si>
  <si>
    <t>ราคาเหมาะสม และถูกต้องตาม พรบ.การจัดซื้อจัดจ้าง</t>
  </si>
  <si>
    <t>ใบสั่งจ้างเลขที่ 37/2563 ลว. 30 มิถุนายน 2563</t>
  </si>
  <si>
    <t>ศิลาวิศวกรรมเกษตร 20,000 บาท</t>
  </si>
  <si>
    <t>บริษัท อีซูซุ กรุงเทพบริการ จำกัด</t>
  </si>
  <si>
    <t>นางสาวปรายฟ้า  ฤทธิ์เดช</t>
  </si>
  <si>
    <t>บริษัท เสริมคุณ (ประเทศไทย) จำกัด</t>
  </si>
  <si>
    <t>มิดไนท์ ไซเบอร์เนต 2,310 บาท</t>
  </si>
  <si>
    <t>นางสาวชัญญานุช  ตะวัน 18,000 บาท</t>
  </si>
  <si>
    <t>ร้านเจริญเทรดดิ้ง 27,000 บาท</t>
  </si>
  <si>
    <t>นางจิดาภา  สร้อยทอง 16,500 บาท</t>
  </si>
  <si>
    <t>นางสาววิภาภรณ์ ดำรงค์ไทย</t>
  </si>
  <si>
    <t>บริษัท ซี.เอส.ที.เซอร์วิสเซส (2000) จำกัด 1,808.30 บาท</t>
  </si>
  <si>
    <t>บริษัท ซี.เอส.ที. เซอร์วิสเซส (2000) จำกัด 1,808.30 บาท</t>
  </si>
  <si>
    <t>ราคาเหมาะสมและถูกต้องตาม พรบ.การจัดซื้อจัดจ้าง</t>
  </si>
  <si>
    <t>ห้างหุ้นส่วนจำกัด ส.มงคลการพิมพ์</t>
  </si>
  <si>
    <t>ไพบูลย์ เซอร์วิส แอนด์ ซัพพลาย</t>
  </si>
  <si>
    <t>นางสาวธนาธิป นาเอก 10,000 บาท</t>
  </si>
  <si>
    <t>ห้างหุ้นส่วนจำกัด ช้างเย็นจัง คูล</t>
  </si>
  <si>
    <t>นางสาวนภาษิณี คำสิยาภรณ์</t>
  </si>
  <si>
    <t>บริษัท ศุภสิริ บิลเดอร์ แอนด์ ซัพพลาย</t>
  </si>
  <si>
    <t>มิดไนท์ ไซเบอร์เนต 1,360 บาท</t>
  </si>
  <si>
    <t>ธาวินการพิมพ์ 20,000 บาท</t>
  </si>
  <si>
    <t>บริษัท อรนุช ทรานสปอร์ต จำกัด</t>
  </si>
  <si>
    <t>เพื่อประชาสัมพันธ์งานด้าน ป่าชุมชน</t>
  </si>
  <si>
    <t>หมายเลขทะเบียน 2กจ 7647 กทม.</t>
  </si>
  <si>
    <t>มิดไนท์ ไซเบอร์เนต 2,820 บาท</t>
  </si>
  <si>
    <t>จ้างติดฟิล์มกรองแสงรถยนต์ราชการ</t>
  </si>
  <si>
    <t>ร้านเดชา แอร์ เซอร์วิส 4,815 บาท</t>
  </si>
  <si>
    <t>ร้าน พี.วี ซัพพลาย 10,272 บาท</t>
  </si>
  <si>
    <t>บริษัท ชาโต้ เดอ อาร์ต จำกัด</t>
  </si>
  <si>
    <t>ร้านเดชา  แอร์ เซอร์วิส 5,885 บาท</t>
  </si>
  <si>
    <t>หมายเลขทะเบียน 2กจ 7637 กทม.</t>
  </si>
  <si>
    <t>ร้านเดชา แอร์ เซอร์วิส 5,885 บาท</t>
  </si>
  <si>
    <t>บริษัท โตโยต้า กรุงไทย จำกัด</t>
  </si>
  <si>
    <t>ร้านเจริญเทรดดิ้ง 240,000 บาท</t>
  </si>
  <si>
    <t>จ้างผลิตคลิปแอนิเมชั่น (Animation)</t>
  </si>
  <si>
    <t>นางสาวสุนันทา คำกล่าว 50,000 บาท</t>
  </si>
  <si>
    <t>ร้านมิดไนท์ ไซเบอร์เน็ต 2,360 บาท</t>
  </si>
  <si>
    <t>นายองอาจ  สมชอบ 15,000 บาท</t>
  </si>
  <si>
    <t>ถ่ายเอกสาร</t>
  </si>
  <si>
    <t>925.75 บาท</t>
  </si>
  <si>
    <t>บริษัท เพอร์เฟค โอ.เอ.สุราษฎร์ธานี 925.75 บาท</t>
  </si>
  <si>
    <t>ราคาเหมาะสมอยู่ในวงเงินงบประมาณ</t>
  </si>
  <si>
    <t>ทส 1624.1/095 ลว 08/08/2563</t>
  </si>
  <si>
    <t>ทำตรายาง</t>
  </si>
  <si>
    <t>750 บาท</t>
  </si>
  <si>
    <t>ร้านเอกศิลป์ 750 บาท</t>
  </si>
  <si>
    <t>ทส 1624.1/104 ลว 06/08/2563</t>
  </si>
  <si>
    <t>จ้างเหมาบริการเพื่อช่วยปฏิบัติงานสำรวจและรังวัดแปลงที่ดิน</t>
  </si>
  <si>
    <t>168,000 บาท</t>
  </si>
  <si>
    <t>สำนักงานช่างรังวัดเอกชน วีรกรรมเซอร์เวย์ 168,000 บาท</t>
  </si>
  <si>
    <t>ทส 1624.1/106 ลว 07/08/2563 เลขที่ 018/2563 ลว 07/08/2563</t>
  </si>
  <si>
    <t>เปลี่ยนถ่ายน้ำมันเครื่องและเช็คสภาพเพื่อซ่อมบำรุงรถยนต์ราชการหมายเลขทะเบียน 2 ฒร 953 กทม.</t>
  </si>
  <si>
    <t>2500 บาท</t>
  </si>
  <si>
    <t>บริษัท โตโยต้าตาปี จำกัด (สำนักงานใหญ่) 2,272.68 บาท</t>
  </si>
  <si>
    <t>ทส 1624.1/107 ลว 07/08/2563</t>
  </si>
  <si>
    <t>เปลี่ยนถ่ายน้ำมันเครื่องและเช็คสภาพเพื่อซ่อมบำรุงรถยนต์ราชการหมายเลขทะเบียน ผท 933 สฎ.</t>
  </si>
  <si>
    <t>5,437.74 บาท</t>
  </si>
  <si>
    <t>บริษัท เอ็มเอสเค ออโตโมบิล จำกัด 5,437.74 บาท</t>
  </si>
  <si>
    <t>ทส 1624.1/108 ลว 10/08/2563</t>
  </si>
  <si>
    <t>จ้างถ่ายเอกสารข้อสอบ</t>
  </si>
  <si>
    <t>6,825 บาท</t>
  </si>
  <si>
    <t>บริษัท เพอร์เฟค โอ.เอ.สุราษฎร์ธานี 6,825 บาท</t>
  </si>
  <si>
    <t>ทส 1624.1/110 ลว 07/08/2563</t>
  </si>
  <si>
    <t>จ้างเหมาบริการกั้นแผนกระจงสีชาดำ ห้องใต้บันได</t>
  </si>
  <si>
    <t>มาเฟีย อลูมิเนียม 10,000 บาท</t>
  </si>
  <si>
    <t>ทส 1624.1/111 ลว 07/08/2563</t>
  </si>
  <si>
    <t>จ้างเหมาบริการติดตั้งเหล็กดัด ประตู หน้าต่าง ห้องเก็บอาวุธปืน</t>
  </si>
  <si>
    <t>13,440 บาท</t>
  </si>
  <si>
    <t>มาเฟีย อลูมิเนียม 13,440 บาท</t>
  </si>
  <si>
    <t>ทส 1624.1/112 ลว 07/08/2563</t>
  </si>
  <si>
    <t>จ้างเหมาบริการต่อเติมหลังคากันสาด บริเวณด้านหลังอาคารสำนักงาน</t>
  </si>
  <si>
    <t>24,000 บาท</t>
  </si>
  <si>
    <t>มาเฟีย อลูมิเนียม 24,000 บาท</t>
  </si>
  <si>
    <t>ทส 1624.1/113 ลว 31/08/2563</t>
  </si>
  <si>
    <t>860 บาท</t>
  </si>
  <si>
    <t>บริษัท เพอร์เฟค โอ.เอ.สุราษฎร์ธานี 860 บาท</t>
  </si>
  <si>
    <t>520 บาท</t>
  </si>
  <si>
    <t>บริษัท เพอร์เฟค โอ.เอ.สุราษฎร์ธานี 520 บาท</t>
  </si>
  <si>
    <t>ทส 1624.1/119 ลว 07/08/2563</t>
  </si>
  <si>
    <t>6,000 บาท</t>
  </si>
  <si>
    <t>บริษัท เพอร์เฟค โอ.เอ.สุราษฎร์ธานี 6,000 บาท</t>
  </si>
  <si>
    <t>ทส 1624.1/121 ลว 07/08/2563</t>
  </si>
  <si>
    <t>บริษัท เพอร์เฟค โอ.เอ.สุราษฎร์ธานี 513.80 บาท</t>
  </si>
  <si>
    <t>ปูกระเบื้องภายในอาคารสำนักงาน</t>
  </si>
  <si>
    <t>232,000 บาท</t>
  </si>
  <si>
    <t>นายวิมล บุญกล่ำ 232,000 บาท</t>
  </si>
  <si>
    <t>ทส 1624.1/120 ลว 09/08/2563</t>
  </si>
  <si>
    <t>2,600 บาท</t>
  </si>
  <si>
    <t>บริษัท เพอร์เฟค โอ.เอ.สุราษฎร์ธานี 2,600 บาท</t>
  </si>
  <si>
    <t>ทส 1624.1/122 ลว 09/08/2563</t>
  </si>
  <si>
    <t>816.55 บาท</t>
  </si>
  <si>
    <t>บริษัท เพอร์เฟค โอ.เอ.สุราษฎร์ธานี 816.55 บาท</t>
  </si>
  <si>
    <t>ทส 1624.1/123 ลว 09/08/2563</t>
  </si>
  <si>
    <t>จัดทำเอกสารประชาสัมพันธ์</t>
  </si>
  <si>
    <t>90,000 บาท</t>
  </si>
  <si>
    <t>บริษัท เพอร์เฟค โอ.เอ.สุราษฎร์ธานี 90,000 บาท</t>
  </si>
  <si>
    <t>ทส 1624.1/124 ลว 09/08/2563</t>
  </si>
  <si>
    <t>จ้างทำป้ายไวนิล</t>
  </si>
  <si>
    <t>620.60 บาท</t>
  </si>
  <si>
    <t>ร้าน ซ.เจริญโฆษณา (สำนักงานใหญ่) 620.60 บาท</t>
  </si>
  <si>
    <t>490 บาท</t>
  </si>
  <si>
    <t>ร้านเอกศิลป์ 490 บาท</t>
  </si>
  <si>
    <t>ทส 1624.1/126 ลว 21/09/2563</t>
  </si>
  <si>
    <t>ทส 1624.1/125 ลว 09/09/2563</t>
  </si>
  <si>
    <t>24,324 บาท</t>
  </si>
  <si>
    <t>บริษัท ออฟฟิศ รีเทล จำกัด 24,324 บาท</t>
  </si>
  <si>
    <t>ทส 1624.1/105 ลว 05/08/2563</t>
  </si>
  <si>
    <t>13,399 บาท</t>
  </si>
  <si>
    <t>บริษัท ออฟฟิศ รีเทล จำกัด 13,399 บาท</t>
  </si>
  <si>
    <t>ทส 1624.1/109 ลว 11/08/2563</t>
  </si>
  <si>
    <t>ชั้นวางอาวุธปืน(วางในตู้เหล็กสำหรับจัดเก็บอาวุธปืน)</t>
  </si>
  <si>
    <t>7,500 บาท</t>
  </si>
  <si>
    <t>มาเฟีย อลูมิเนียม 7,500 บาท</t>
  </si>
  <si>
    <t>ทส 1624.1/115 ลว 31/08/2563</t>
  </si>
  <si>
    <t>น้ำมันเชื้อเพลิง รถยนต์ราชการ หมายเลขทะเบียน ชร 742 กทม. ประจำเดือน สิงหาคม 2563</t>
  </si>
  <si>
    <t>2,245.30 บาท</t>
  </si>
  <si>
    <t>บริษัท ซีพีออยล์(1984) จำกัด 2245.30 บาท</t>
  </si>
  <si>
    <t>ทส 1624.1/117 ลว 08/08/2563</t>
  </si>
  <si>
    <t>13,202 บาท</t>
  </si>
  <si>
    <t>บริษัท ออฟฟิศ รีเทล จำกัด 13,202 บาท</t>
  </si>
  <si>
    <t>ทส 1624.1/127 ลว 20/08/2563</t>
  </si>
  <si>
    <t>ซื้อตู้เอกสาร 2 บานเปิด มือจับชนิดบิด มีแผ่นชั้นปรับระดับได้ 3 ชั้น มี มอก. ขนาด 916x457x1830 มม. (ตู้) (ใช้สำหรับจัดเก็บอาวุธปืน)</t>
  </si>
  <si>
    <t>โง่วซ่งหลี เฟอร์นิเจอร์ 16,500 บาท</t>
  </si>
  <si>
    <t>ทส 1624.1/114 ลว 01/09/2563</t>
  </si>
  <si>
    <t>ซื้อครุภัณฑ์ระบบตู้สาขาโทรศัพท์ภายในอาคารสำนักงานหลังใหม่ ประจำส่วนต่างๆ</t>
  </si>
  <si>
    <t>45,900 บาท</t>
  </si>
  <si>
    <t>บริษัท บอส คอมพิวเตอร์แอนด์เซอร์วิส 45,900 บาท</t>
  </si>
  <si>
    <t>ทส 1624.1/118 ลว 01/09/2563</t>
  </si>
  <si>
    <t>น้ำมันเชื้อเพลิง รถยนต์ราชการ หมายเลขทะเบียน ชร 742 กทม. ประจำเดือน กันยายน 2563</t>
  </si>
  <si>
    <t>4,138.70 บาท</t>
  </si>
  <si>
    <t>บริษัท พี.ซี.ออยล์ (1984) จำกัด 4,138.70 บาท</t>
  </si>
  <si>
    <t>ทส 1624.1/128 ลว 02/09/2563</t>
  </si>
  <si>
    <t>12,460 บาท</t>
  </si>
  <si>
    <t>บริษัท ออฟฟิศ รีเทล จำกัด 12,460 บาท</t>
  </si>
  <si>
    <t>ทส 1624.5/7 ลว 16/09/2563</t>
  </si>
  <si>
    <t>7,086 บาท</t>
  </si>
  <si>
    <t>บริษัท ออฟฟิศ รีเทล จำกัด 7,086 บาท</t>
  </si>
  <si>
    <t>ทส 1624.7/35 ลว 02/09/2563</t>
  </si>
  <si>
    <t>12,036 บาท</t>
  </si>
  <si>
    <t>บริษัท ออฟฟิศ รีเทล จำกัด 12,036 บาท</t>
  </si>
  <si>
    <t>ทส 1624.7/44 ลว 16/09/2563</t>
  </si>
  <si>
    <t>เสนอราคาที่ต่ำที่สุด</t>
  </si>
  <si>
    <t>1/2563 ลงวันที่ 22 พ.ค. 63</t>
  </si>
  <si>
    <t>จ้างเหมาปฏิบัติงานหน่วยฟื้นฟูสภาพป่าสงวนแห่งชาติ ป่าสบกกฝั่งขวาที่ 1 จังหวัดเชียงราย กิจกรรมบำรุงป่าปีที่ 7-10</t>
  </si>
  <si>
    <t>6/2563 ลงวันที่ 22 พ.ค. 63</t>
  </si>
  <si>
    <t>จ้างเหมาปฏิบัติงานหน่วยฟื้นฟูสภาพป่าสงวนแห่งชาติ ป่าดอยนางนอนที่ 1 จังหวัดเชียงราย กิจกรรมบำรุงป่าปีที่ 7-10</t>
  </si>
  <si>
    <t>จ้างเหมาปฏิบัติงานหน่วยฟื้นฟูสภาพป่าสงวนแห่งชาติ ป่าดอยนางนอนที่ 1 จังหวัดเชียงราย กิจกรรมบำรุงป่าปีที่ 2-6</t>
  </si>
  <si>
    <t>นางพิทยา  มานะ  96,788</t>
  </si>
  <si>
    <t>นายผ่อง  กาบุญก้ำ  96,788</t>
  </si>
  <si>
    <t>นายผ่อง  กาบุญก้ำ 272,358</t>
  </si>
  <si>
    <t>4/2563 ลงวันที่ 22 พ.ค. 63</t>
  </si>
  <si>
    <t>จ้างเหมาปฏิบัติงานหน่วยฟื้นฟูสภาพป่าสงวนแห่งชาติ ป่าดอยนางนอนที่ 2 จังหวัดเชียงราย กิจกรรมบำรุงป่าปีที่ 2-6</t>
  </si>
  <si>
    <t>จ้างเหมาปฏิบัติงานหน่วยฟื้นฟูสภาพป่าสงวนแห่งชาติ ป่าแม่ลาวฝั่งขวาที่ 2 จังหวัดเชียงราย กิจกรรมบำรุงป่าปีที่ 2-6</t>
  </si>
  <si>
    <t>นางคนึงนิตย์  คำรินทร์ 317,751</t>
  </si>
  <si>
    <t>จ้างเหมาปฏิบัติงานหน่วยฟื้นฟูสภาพป่าสงวนแห่งชาติ ป่าแม่โขงฝั่งขวาที่ 3 จังหวัดเชียงราย กิจกรรมบำรุงป่าปีที่ 2-6</t>
  </si>
  <si>
    <t>นายพิภพ  สุวรรณมามูล 241,491</t>
  </si>
  <si>
    <t>ซื้อครุภัณฑ์คอมพิวเตอร์ จำนวน 6 รายการ</t>
  </si>
  <si>
    <t>หจก.เชียงรายเทคโนคอม 318,330</t>
  </si>
  <si>
    <t>484/2563 ลว 8 ก.ย. ๖๓</t>
  </si>
  <si>
    <t>3/2563 ลงวันที่   16 ก.ค. 63</t>
  </si>
  <si>
    <t>297/2563 ลงวันที่   29 มิ.ย. 63</t>
  </si>
  <si>
    <t>จ้างเหมาปฏิบัติงานหน่วยฟื้นฟูสภาพป่าสงวนแห่งชาติ ป่าแม่โขงฝั่งขวาที่ 4 จังหวัดเชียงรายกิจกรรมบำรุงป่าปีที่ 2-6</t>
  </si>
  <si>
    <t>นายพิภพ  สุวรรณมามูล 245,123</t>
  </si>
  <si>
    <t>จ้างเหมาปฏิบัติงานหน่วยฟื้นฟูสภาพป่าสงวนแห่งชาติ ป่าแม่โขงฝั่งขวาที่ 6 จังหวัดเชียงราย กิจกรรมบำรุงป่าปีที่ 2-6</t>
  </si>
  <si>
    <t>นายพิภพ  สุวรรณมามูล 272,358</t>
  </si>
  <si>
    <t>จ้างเหมาปฏิบัติงานหน่วยฟื้นฟูสภาพป่าสงวนแห่งชาติ ป่าแม่ลาวฝั่งซ้ายที่ 1 จังหวัดเชียงราย กิจกรรมบำรุงป่าปีที่ 2-6</t>
  </si>
  <si>
    <t>นายเจตน์  สุวรรณมามูล 131,640</t>
  </si>
  <si>
    <t>จ้างเหมาปฏิบัติงานหน่วยฟื้นฟูสภาพป่าสงวนแห่งชาติ ป่าแม่ลาวฝั่งซ้ายที่ 2 จังหวัดเชียงราย กิจกรรมบำรุงป่าปีที่ 2-6</t>
  </si>
  <si>
    <t>นายเจตน์  สุวรรณมามูล 395,827</t>
  </si>
  <si>
    <t>จ้างเหมาปฏิบัติงานหน่วยฟื้นฟูสภาพป่าสงวนแห่งชาติ ป่าแม่ลาวฝั่งซ้ายที่ 3 จังหวัดเชียงราย กิจกรรมบำรุงป่าปีที่ 2-6</t>
  </si>
  <si>
    <t>นายเจตน์  สุวรรณมามูล 127,100</t>
  </si>
  <si>
    <t>จ้างเหมาปฏิบัติงานหน่วยฟื้นฟูสภาพป่าสงวนแห่งชาติ ป่าแม่ลาวฝั่งซ้ายที่ 6 จังหวัดเชียงราย กิจกรรมบำรุงป่าปีที่ 2-6</t>
  </si>
  <si>
    <t>นายเจตน์  สุวรรณมามูล 247,846</t>
  </si>
  <si>
    <t>จ้างเหมาปฏิบัติงานสวนป่ากิ่วทัพยั้ง จังหวัดเชียงราย  กิจกรรมจัดทำแนวกันไฟ</t>
  </si>
  <si>
    <t>นางสาวแต๋ว  อินตาพรม 231,331</t>
  </si>
  <si>
    <t>1/2563 ลงวันที่ 7 เม.ย. 63</t>
  </si>
  <si>
    <t>จ้างเหมาปฏิบัติงานหน่วยฟื้นฟูสภาพป่าสงวนแห่งชาติ ป่าดอยบ่อที่ 3 จังหวัดเชียงราย  กิจกรรมบำรุงป่าปีที่ 2-6</t>
  </si>
  <si>
    <t>นายสุริยันต์  กันทาทอง 261,464</t>
  </si>
  <si>
    <t>จ้างเหมาปฏิบัติงานหน่วยฟื้นฟูสภาพป่าสงวนแห่งชาติ ป่าดอยบ่อที่ 4 จังหวัดเชียงราย กิจกรรมบำรุงป่าปีที่ 2-6</t>
  </si>
  <si>
    <t>นายสุริยันต์  กันทาทอง 261,819</t>
  </si>
  <si>
    <t>จ้างเหมาปฏิบัติงานหน่วยฟื้นฟูสภาพป่าสงวนแห่งชาติ ป่าดอยบ่อที่ 5 จังหวัดเชียงรายกิจกรรมบำรุงป่าปีที่ 2-6</t>
  </si>
  <si>
    <t>นายนิรันดร์  ตานะ 272,358</t>
  </si>
  <si>
    <t>จ้างเหมาปฏิบัติงานหน่วยฟื้นฟูสภาพป่าสวงนแห่งชาติ ป่าแม่ลาวฝั่งขวาที่ 2 จังหวัดเชียงรายกิจกรรมบำรุงรักษาป่าปีที่ 2-6</t>
  </si>
  <si>
    <t>นางคนึงนิตย์  คำรินทร์ 102,000</t>
  </si>
  <si>
    <t>3/2563 ลงวันที่ 16 ก.ค. 63</t>
  </si>
  <si>
    <t>จ้างเหมาปฏิบัติงานหน่วยฟื้นฟูสภาพป่าสวงนแห่งชาติ ป่าดอยบ่อที่ 3 จังหวัดเชียงราย กิจกรรมบำรุงรักษาป่าปีที่ 2-6</t>
  </si>
  <si>
    <t>นายสุริยันต์  กันทาทอง 12,240</t>
  </si>
  <si>
    <t>นายสุริยันต์  กันทาทอง 5,100</t>
  </si>
  <si>
    <t>จ้างเหมาปฏิบัติงานสวนป่าแม่วังช้างจังหวัดพะเยา  กิจกรรมจัดทำแนวกันไฟ</t>
  </si>
  <si>
    <t>นายชาติ  ไชยมงคล 120,695</t>
  </si>
  <si>
    <t>2/2563 ลงวันที่ 14 เม.ย. 63</t>
  </si>
  <si>
    <t>จ้างเหมาปฏิบัติงานหน่วยฟื้นฟูสภาพป่าสวงนแห่งชาติป่าดอยบ่อที่ 4 จังหวัดเชียงรายกิจกรรมบำรุงรักษาป่าปีที่ 2-6</t>
  </si>
  <si>
    <t>จ้างเหมาปฏิบัติงานหน่วยฟื้นฟูสภาพป่าสงวนแห่งชาติป่าแม่โขงฝั่งขวาที่ 3 จังหวัดเชียงราย กิจกรรมบำรุงรักษาป่าปีที่ 2-6</t>
  </si>
  <si>
    <t>นายธนชิต  สมณะ 27,000</t>
  </si>
  <si>
    <t>จ้างเหมาปฏิบัติงานหน่วยฟื้นฟูสภาพป่าสงวนแห่งชาติ ป่าแม่โขงฝั่งขวาที่ 4 จังหวัดเชียงรายกิจกรรมบำรุงรักษาป่าปีที่ 2-6</t>
  </si>
  <si>
    <t>นายพิภพ  สุวรรณมามูล 30,600</t>
  </si>
  <si>
    <t>จ้างเหมาปฏิบัติงานหน่วยฟื้นฟูสภาพป่าสงวนแห่งชาติ ป่าแม่ลาวฝั่งซ้ายที่ 1 จังหวัดเชียงรายกิจกรรมบำรุงรักษาป่าปีที่ 2-6</t>
  </si>
  <si>
    <t>นายเจตน์  สุวรรณมามูล 5,100</t>
  </si>
  <si>
    <t>จ้างเหมาปฏิบัติงานหน่วยฟื้นฟูสภาพป่าสงวนแห่งชาติ ป่าแม่ลาวฝั่งซ้ายที่ 2 จังหวัดเชียงรายกิจกรรมบำรุงรักษาป่าปีที่ 2-6</t>
  </si>
  <si>
    <t>นายเจตน์  สุวรรณมามูล 14,280</t>
  </si>
  <si>
    <t>จ้างเหมาปฏิบัติงานหน่วยฟื้นฟูสภาพป่าสงวนแห่งชาติ ป่าแม่ลาวฝั่งซ้ายที่ 3 จังหวัดเชียงรายกิจกรรมบำรุงรักษาป่าปีที่ 2-6</t>
  </si>
  <si>
    <t>นายเจตน์  สุวรรณมามูล 10,200</t>
  </si>
  <si>
    <t>นายเจตน์  สุวรรณมามูล 27,540</t>
  </si>
  <si>
    <t>จัดซื้อน้ำมันเชื้อเพลิง แบบไม่มีภาชนะเก็บรักษาน้ำมันเชื้อเพลิง</t>
  </si>
  <si>
    <t>ห.จ.ก.พะเยาปิโตรเลียม 20,000</t>
  </si>
  <si>
    <t>ไม่เกินวงเงินงบประมาณ</t>
  </si>
  <si>
    <t>ใบสั่งซื้อ เลขที่ 6/2563ลงวันที่ 8 กันยายน 2563</t>
  </si>
  <si>
    <t>นายสมบูรณ์  นันต๊ะรัตน์ 265,415</t>
  </si>
  <si>
    <t>4/2563 ลงวันที่ 25 พ.ย. 63</t>
  </si>
  <si>
    <t>นายสมบูรณ์  นันต๊ะรัตน์ 151,613</t>
  </si>
  <si>
    <t>4/2563 ลงวันที่ 25 พ.ค. 63</t>
  </si>
  <si>
    <t>นายณรงค์ชัย  อัญญะ 399,460</t>
  </si>
  <si>
    <t>นายณรงค์ชัย  อัญญะ 399,196</t>
  </si>
  <si>
    <t>1/2563 ลงวันที่ 25 พ.ค. 63</t>
  </si>
  <si>
    <t>ซื้อวัสดุการเกษตร สถานีวนวัฒนวิจัยเชียงราย จำนวน ๑๐ รายการ</t>
  </si>
  <si>
    <t>ซื้อวัสดุการเกษตร สถานีวนวัฒนวิจัยเชียงราย จำนวน๑๐ รายการ</t>
  </si>
  <si>
    <t>ร้าน บิ๊กบุ๊ค ศึกษษาภัณฑ์ 10,000</t>
  </si>
  <si>
    <t>๗/2563 ลว ๒๘ เม.ย. ๖๓</t>
  </si>
  <si>
    <t>ซื้อวัสดุการเกษตร สถานีวนวัฒนวิจัยเชียงราย จำนวน๕ รายการ</t>
  </si>
  <si>
    <t xml:space="preserve">ร้านฟลุ๊คเพื่อนเกษตร 12,570 </t>
  </si>
  <si>
    <t>4/2563 ลว ๒7 มี.ค. ๖๓</t>
  </si>
  <si>
    <t>นายสมศักดิ์  ภาวดี 392,192</t>
  </si>
  <si>
    <t>นายนิรันดร์  ตานะ 265,096</t>
  </si>
  <si>
    <t>นายธนาวุฒิ  ดวงจันทร์ 263,280</t>
  </si>
  <si>
    <t>จ้างเหมาปฏิบัติงานหน่วยฟื้นฟูสภาพป่าสงวนแห่งชาติป่าแม่ยม ที่ 11 จังหวัดพะเยากิจกรรมบำรุงป่าปีที่ 2-6</t>
  </si>
  <si>
    <t>นายธนาวุฒิ  ดวงจันทร์ 267,819</t>
  </si>
  <si>
    <t>นายธนาวุฒิ  ดวงจันทร์ 272,358</t>
  </si>
  <si>
    <t xml:space="preserve">ร้านซีเจ.เครื่องเขียน 10,000   </t>
  </si>
  <si>
    <t>๒๕๐/2563 ลว ๓ ส.ค. ๖๓</t>
  </si>
  <si>
    <t>ซื้อวัสดุการเกษตร สถานีวนวัฒนวิจัยเชียงราย จำนวน ๗ รายการ</t>
  </si>
  <si>
    <t xml:space="preserve">ร้านฟลุ๊คเพื่อนเกษตร 20000 </t>
  </si>
  <si>
    <t>๒๔๓/2563 ลว ๒๐ ก.ค. ๖๓</t>
  </si>
  <si>
    <t>นายสมบูรณ์  นันต๊ะรัตน์ 154,337</t>
  </si>
  <si>
    <t>จ้างเหมาปฏิบัติงานหน่วยฟื้นฟูสภาพป่า (ตามมาตรา 25 แห่งพระราชบัญญัติป่าสงวนแห่งชาติพ.ศ. 2507 และพื้นที่ที่ถูกบุกรุก) ที่ 2 จังหวัดพะเยา กิจกรรมบำรุงป่าปีที่ 2-6</t>
  </si>
  <si>
    <t>นายสมบูรณ์  นันต๊ะรัตน์ 108,944</t>
  </si>
  <si>
    <t>นายสมบูรณ์  นันต๊ะรัตน์ 20,400</t>
  </si>
  <si>
    <t>6/2563 ลงวันที่ 23 ก.ค. 63</t>
  </si>
  <si>
    <t>จ้างเหมาปฏิบัติงานหน่วยฟื้นฟูสภาพป่าสงวนแห่งชาติ ป่าแม่ยม ที่ 2 จังหวัดพะเยา กิจกรรมบำรุงรักษาป่าปีที่ 2-6</t>
  </si>
  <si>
    <t>นายสมบูรณ์  นันต๊ะรัตน์ 3,060</t>
  </si>
  <si>
    <t>7/2563 ลงวันที่ 23 ก.ค. 63</t>
  </si>
  <si>
    <t>นายณรงค์ชัย  อัญญะ 10,200</t>
  </si>
  <si>
    <t>ซื้อวัสดุการเกษตร สถานีวนวัฒนวิจัยเชียงราย จำนวน ๙ รายการ</t>
  </si>
  <si>
    <t>ซื้อวัสดุการเกษตร สถานีวนวัฒนวิจัยเชียงราย จำนวน ๖ รายการ</t>
  </si>
  <si>
    <t>ร้านฟลุ๊คเพื่อนเกษตร 15,831</t>
  </si>
  <si>
    <t>๕/2563 ลว ๒ เม.ย. ๖๓</t>
  </si>
  <si>
    <t>๘/2563 ลว ๑ พ.ค. ๖๓</t>
  </si>
  <si>
    <t>นางสาวลาวัลย์  อินต๊ะขัน 15,300</t>
  </si>
  <si>
    <t>5/2563 ลงวันที่ 23 ก.ค. 63</t>
  </si>
  <si>
    <t>นายสมศักดิ์  ภาวดี 38,760</t>
  </si>
  <si>
    <t>จ้างเหมาปฏิบัติงานหน่วยฟื้นฟูสภาพป่าสงวนแห่งชาติป่าแม่ยม ที่ 6 จังหวัดพะเยา กิจกรรมบำรุงรักษาป่าปีที่ 2-6</t>
  </si>
  <si>
    <t>จ้างเหมาปฏิบัติงานหน่วยฟื้นฟูสภาพป่าสงวนแห่งชาติป่าแม่ยม ที่ 3 จังหวัดพะเยากิจกรรมบำรุงรักษาป่าปีที่ 2-6</t>
  </si>
  <si>
    <t>จ้างเหมาปฏิบัติงานหน่วยฟื้นฟูสภาพป่าสงวนแห่งชาติป่าแม่ยม ที่ 8 จังหวัดพะเยา กิจกรรมบำรุงรักษาป่าปีที่ 2-6</t>
  </si>
  <si>
    <t>จ้างเหมาปฏิบัติงานหน่วยฟื้นฟูสภาพป่าสงวนแห่งชาติป่าแม่ยม ที่ 1 จังหวัดพะเยา กิจกรรมบำรุงรักษาป่าปีที่ 2-6</t>
  </si>
  <si>
    <t>จ้างเหมาปฏิบัติงานหน่วยฟื้นฟูสภาพป่าสงวนแห่งชาติป่าแม่ยม ที่ 14 จังหวัดพะเยา กิจกรรมบำรุงป่าปีที่ 2-6</t>
  </si>
  <si>
    <t>จ้างเหมาปฏิบัติงานหน่วยฟื้นฟูสภาพป่าสงวนแห่งชาติป่าแม่ยม ที่ 10 จังหวัดพะเยา กิจกรรมบำรุงป่าปีที่ 2-6</t>
  </si>
  <si>
    <t>จ้างเหมาปฏิบัติงานหน่วยฟื้นฟูสภาพป่าสงวนแห่งชาติป่าแม่ยม ที่ 8 จังหวัดพะเยา กิจกรรมบำรุงป่าปีที่ 2-6</t>
  </si>
  <si>
    <t>จ้างเหมาปฏิบัติงานหน่วยฟื้นฟูสภาพป่าสงวนแห่งชาติป่าแม่ยม ที่ 9 จังหวัดพะเยากิจกรรมบำรุงป่าปีที่ 2-6</t>
  </si>
  <si>
    <t>จ้างเหมาปฏิบัติงานหน่วยฟื้นฟูสภาพป่าสงวนแห่งชาติป่าแม่ยม ที่ 4 จังหวัดพะเยา กิจกรรมบำรุงป่าปีที่ 2-6</t>
  </si>
  <si>
    <t>จ้างเหมาปฏิบัติงานหน่วยฟื้นฟูสภาพป่า สงวนแห่งชาติป่าแม่ยม ที่ 5 จังหวัดพะเยา กิจกรรมบำรุงป่าปีที่ 2-6</t>
  </si>
  <si>
    <t>จ้างเหมาปฏิบัติงานหน่วยฟื้นฟูสภาพป่าสงวนแห่งชาติป่าแม่ยม ที่ 1 จังหวัดพะเยากิจกรรมบำรุงป่าปีที่ 2-6</t>
  </si>
  <si>
    <t>จ้างเหมาปฏิบัติงานหน่วยฟื้นฟูสภาพป่าสงวนแห่งชาติป่าแม่ยม ที่ 2 จังหวัดพะเยากิจกรรมบำรุงป่าปีที่ 2-6</t>
  </si>
  <si>
    <t>จ้างเหมาปฏิบัติงานหน่วยฟื้นฟูสภาพป่าสงวนแห่งชาติป่าแม่ลาวฝั่งซ้ายที่ 6 จังหวัดเชียงราย กิจกรรมบำรุงรักษาป่าปีที่ 2-6</t>
  </si>
  <si>
    <t>จ้างเหมาปฏิบัติงานหน่วยฟื้นฟูสภาพป่าสงวนแห่งชาติป่าแม่ยม ที่ 3 จังหวัดพะเยากิจกรรมบำรุงป่าปีที่ 2-6</t>
  </si>
  <si>
    <t>จ้างเหมาปฏิบัติงานหน่วยฟื้นฟูสภาพป่าสงวนแห่งชาติป่าแม่ยม ที่ 12 จังหวัดพะเยากิจกรรมบำรุงป่าปีที่ 2-6</t>
  </si>
  <si>
    <t>จ้างเหมาปฏิบัติงานหน่วยฟื้นฟูสภาพป่าสงวนแห่งชาติป่าแม่ยม ที่ 9 จังหวัดพะเยา กิจกรรมบำรุงรักษาป่าปีที่ 2-6</t>
  </si>
  <si>
    <t>นายนิรันดร์  ตานะ 8,160</t>
  </si>
  <si>
    <t>จ้างเหมาปฏิบัติงานหน่วยฟื้นฟูสภาพป่าสงวนแห่งชาติป่าแม่ยม ที่ 10 จังหวัดพะเยา กิจกรรมบำรุงรักษาป่าปีที่ 2-6</t>
  </si>
  <si>
    <t>นายธนาวุฒิ  ดวงจันทร์ 10,200</t>
  </si>
  <si>
    <t>3/2563 ลงวันที่ 23 ก.ค. 63</t>
  </si>
  <si>
    <t>จ้างเหมาปฏิบัติงานหน่วยฟื้นฟูสภาพป่าสงวนแห่งชาติป่าแม่ยม ที่ 11 จังหวัดพะเยา กิจกรรมบำรุงรักษาป่าปีที่ 2-6</t>
  </si>
  <si>
    <t>นายธนาวุฒิ  ดวงจันทร์ 5,100</t>
  </si>
  <si>
    <t>จ้างเหมาปฏิบัติงานหน่วยฟื้นฟูสภาพป่าสงวนแห่งชาติ ป่าแม่ยมที่ 17 จังหวัดพะเยา กิจกรรมบำรุงรักษาป่าปีที่ 2</t>
  </si>
  <si>
    <t>นายอนันต์  ยาวิละ 136,175</t>
  </si>
  <si>
    <t>5/2563 ลงวันที่ 13 ก.ค. 63</t>
  </si>
  <si>
    <t>จ้างเหมาจัดทำป้ายแสดงแนวเขตป่าชุมชนกิจกรรมการจัดทำแนวเขตและแบ่งบริเวณ การใช้ประโยชน์ ป่าชุมชน จำนวน ๔๑ ป้าย</t>
  </si>
  <si>
    <t>ร้านนวมินทร์ 4,920             ร้านบ้านนายหนุ่ม 6,150       ร้านมอสกิ๊ฟช็อป กรอบรูป 7,380</t>
  </si>
  <si>
    <t xml:space="preserve">ร้านนวมินทร์ 4,920     </t>
  </si>
  <si>
    <t>ใบสั่งจ้าง เลขที่ 5/2563 ลงวันที่  1  กันยายน 2563</t>
  </si>
  <si>
    <t>นายสมบูรณ์  นันต๊ะรัตน์ 51,000</t>
  </si>
  <si>
    <t>จ้างเหมาปฏิบัติงานหน่วยฟื้นฟูสภาพป่า(ตามมาตรา 25 แห่งพระราชบัญญัติป่าสงวนแห่งชาติ พ.ศ. 2507และพื้นที่ที่ถูกบุกรุก) ที่ 2 จังหวัดพะเยา กิจกรรมบำรุงรักษาป่าปีที่ 2-6</t>
  </si>
  <si>
    <t>จ้างเหมาปฏิบัติงานหน่วยฟื้นฟูสภาพป่าสงวนแห่งชาติป่าแม่ต้ำและป่าแม่นาเรือที่ 1 จังหวัดพะเยากิจกรรมบำรุงรักษาป่าปีที่ 2-6</t>
  </si>
  <si>
    <t>นายสิทธิพงษ์  อ้อยหวาน 272,349</t>
  </si>
  <si>
    <t>1/2563 ลงวันที่ 13 ก.ค. 63</t>
  </si>
  <si>
    <t>จ้างเหมาปฏิบัติงานหน่วยฟื้นฟูสภาพป่าสงวนแห่งชาติป่าแม่ต้ำและป่าแม่นาเรือที่ 2 จังหวัดพะเยา กิจกรรมบำรุงรักษาป่าปีที่ 2-6</t>
  </si>
  <si>
    <t>นางสุจิตรา  พูลธนะ 181,466</t>
  </si>
  <si>
    <t>จ้างเหมาปฏิบัติงานหน่วยฟื้นฟูสภาพป่าสวงนแห่งชาติ ป่าสบกกฝั่งขวาที่ 1 จังหวัดเชียงรายกิจกรรมบำรุงรักษาป่าปีที่ 2-6</t>
  </si>
  <si>
    <t>นายบุญรัตน์  กาใจ 453,915</t>
  </si>
  <si>
    <t>2/2563 ลงวันที่ 3 ก.ค. 63</t>
  </si>
  <si>
    <t>จ้างเหมาปฏิบัติงานหน่วยฟื้นฟูสภาพป่าสวงนแห่งชาติ ป่าสบกกฝั่งขวาที่ 2 จังหวัดเชียงรายกิจกรรมบำรุงรักษาป่าปีที่ 2-6</t>
  </si>
  <si>
    <t>1/2563 ลงวันที่ 3 ก.ค. 63</t>
  </si>
  <si>
    <t>จ้างเหมาปฏิบัติงานหน่วยฟื้นฟูสภาพป่าสงวนแห่งชาติป่าแม่ปูนน้อย ป่าแม่ปูนหลวงและป่าห้วยโป่งเหม็น ที่ 5 จังหวัดเชียงราย กิจกรรมบำรุงรักษาป่าปีที่ 7-10 กิจกรรมจัดทำแนวกันไฟ</t>
  </si>
  <si>
    <t>นายณรงค์ชัย  อัญญะ 40,503</t>
  </si>
  <si>
    <t>2/2563 ลงวันที่ 7  เม.ย. 63</t>
  </si>
  <si>
    <t>จ้างเหมาปฏิบัติงานหน่วยฟื้นฟูสภาพป่าสวงนแห่งชาติ ป่าสบกกฝั่งขวาที่ 3 จังหวัดเชียงราย กิจกรรมบำรุงรักษาป่าปีที่ 2-6</t>
  </si>
  <si>
    <t>นางอำไพ  บุญมี 492,000</t>
  </si>
  <si>
    <t>จ้างเหมาปฏิบัติงานหน่วยฟื้นฟูสภาพป่าสวงนแห่งชาติ ป่าสบกกฝั่งขวาที่ 5 กิจกรรมบำรุงรักษาป่าปีที่ 2-6</t>
  </si>
  <si>
    <t>นางองอาจ  ราชบำรุง 453,915</t>
  </si>
  <si>
    <t>จ้างเหมาปฏิบัติงานหน่วยฟื้นฟูสภาพป่าสงวนแห่งชาติป่าน้ำแม่คำ ป่าน้ำแม่สลอง และป่าน้ำแม่จันฝั่งซ้าย ที่ 5 จังหวัดเชียงราย กิจกรรมบำรุงรักษาป่าปีที่ 2-6</t>
  </si>
  <si>
    <t>นางนงคราญ กลอนเสริม 226,958</t>
  </si>
  <si>
    <t>6/2563 ลงวันที่ 3 ก.ค. 63</t>
  </si>
  <si>
    <t>จ้างเหมาปฏิบัติงานหน่วยฟื้นฟูสภาพป่าสงวนแห่งชาติป่าแม่ต้ำและป่าแม่นาเรือที่ 1 จังหวัดพะเยา กิจกรรมบำรุงรักษาป่าปีที่ 2-6</t>
  </si>
  <si>
    <t>นายสิทธิพงษ์ อ้อยหวาน 272,349</t>
  </si>
  <si>
    <t>จ้างเหมาปฏิบัติงานหน่วยฟื้นฟูสภาพป่า สงวนแห่งชาติป่าแม่ยม ที่ 1 จังหวัดพะเยา กิจกรรมบำรุงรักษาป่าปีที่ 3</t>
  </si>
  <si>
    <t>นายองอาจ  ราชบำรุง 136,175</t>
  </si>
  <si>
    <t>3/2563 ลงวันที่  26 พ.ค. 63</t>
  </si>
  <si>
    <t>จ้างเหมาปฏิบัติงานหน่วยฟื้นฟูสภาพป่าสงวนแห่งชาติป่าแม่ยม ที่ 2 จังหวัดพะเยา กิจกรรมบำรุงรักษาป่าปีที่ 3</t>
  </si>
  <si>
    <t>นายองอาจ  ราชบำรุง 154,332</t>
  </si>
  <si>
    <t>3/2563 ลงวันที่ 26 พ.ค. 63</t>
  </si>
  <si>
    <t>จ้างเหมาปฏิบัติงานหน่วยฟื้นฟูสภาพป่าสงวนแห่งชาติป่าแม่ยม ที่ 4  จังหวัดพะเยากิจกรรมบำรุงรักษาป่าปีที่ 3</t>
  </si>
  <si>
    <t>นายองอาจ  ราชบำรุง 118,018</t>
  </si>
  <si>
    <t>จ้างเหมาปฏิบัติงานหน่วยฟื้นฟูสภาพป่าสงวนแห่งชาติป่าแม่ยม ที่ 5 จังหวัดพะเยา กิจกรรมบำรุงรักษาป่าปีที่ 3</t>
  </si>
  <si>
    <t>นายองอาจ ราชบำรุง 154,332</t>
  </si>
  <si>
    <t>นายองอาจ ราชบำรุง 118,018</t>
  </si>
  <si>
    <t>นายองอาจ ราชบำรุง 136,175</t>
  </si>
  <si>
    <t>นางสุจิตรา พูลธนะ 181,466</t>
  </si>
  <si>
    <t>จ้างเหมาปฏิบัติงานหน่วยฟื้นฟูสภาพป่าสงวนแห่งชาติป่าแม่ยม ที่ 6 จังหวัดพะเยา กิจกรรมบำรุงรักษาป่าปีที่ 3</t>
  </si>
  <si>
    <t>จ้างเหมาปฏิบัติงานหน่วยฟื้นฟูสภาพป่าสงวนแห่งชาติป่าแม่ยม ที่ 7 จังหวัดพะเยา กิจกรรมบำรุงรักษาป่าปีที่ 3</t>
  </si>
  <si>
    <t>จ้างเหมาปฏิบัติงานหน่วยฟื้นฟูสภาพป่าสงวนแห่งชาติป่าแม่ยม ที่ 8 จังหวัดพะเยากิจกรรมบำรุงรักษาป่าปีที่ 3</t>
  </si>
  <si>
    <t>นายธนาวุฒิ ดวงจันทร์ 136,175</t>
  </si>
  <si>
    <t>นายนิรันดร์ ตานะ 136,175</t>
  </si>
  <si>
    <t>จ้างเหมาปฏิบัติงานหน่วยฟื้นฟูสภาพป่าสงวนแห่งชาติป่าแม่ยม ที่ 9 จังหวัดพะเยากิจกรรมบำรุงรักษาป่าปีที่ 3</t>
  </si>
  <si>
    <t>นายบุญรัตน์ กาใจ 136,175</t>
  </si>
  <si>
    <t>จ้างเหมาปฏิบัติงานหน่วยฟื้นฟูสภาพป่าสงวนแห่งชาติป่าแม่ยม ที่ 11 จังหวัดพะเยา กิจกรรมบำรุงรักษาป่าปีที่ 3</t>
  </si>
  <si>
    <t>จ้างเหมาปฏิบัติงานหน่วยฟื้นฟูสภาพป่า(ตามมาตรา 25 แห่งพระราชบัญญัติป่าสงวนแห่งชาติ พ.ศ. 2507และพื้นที่ที่ถูกบุกรุก) ที่ 1 จังหวัดพะเยา กิจกรรมบำรุงรักษาป่าปีที่ 2-6</t>
  </si>
  <si>
    <t>นายสิทธิพงษ์  อ้อยหวาน 10,562</t>
  </si>
  <si>
    <t>จ้างเหมาปฏิบัติงานหน่วยฟื้นฟูสภาพป่าสงวนแห่งชาติป่าแม่ยม ที่ 15 จังหวัดพะเยา กิจกรรมบำรุงรักษาป่าปีที่ 3</t>
  </si>
  <si>
    <t>นายพงศักดิ์  ศิริลุน 154,332</t>
  </si>
  <si>
    <t>4/2563 ลงวันที่ 26 พ.ค. 63</t>
  </si>
  <si>
    <t xml:space="preserve">จ้างเหมาปฏิบัติงานหน่วยฟื้นฟูสภาพป่าสงวนแห่งชาติป่าแม่ยม ที่ 16 จังหวัดพะเยา กิจกรรมบำรุงรักษาป่าปีที่ 3 </t>
  </si>
  <si>
    <t>นายมูล  มานะ 118,018</t>
  </si>
  <si>
    <t>จ้างเหมาปฏิบัติงานหน่วยฟื้นฟูสภาพป่า(ตามมาตรา 25 แห่งพระราชบัญญัติป่าสงวนแห่งชาติ พ.ศ.2507 และพื้นที่ที่ ถูกบุกรุก) ที่ 1 จังหวัดเชียงราย กิจกรรมบำรุงรักษาป่าปีที่ 2-6</t>
  </si>
  <si>
    <t>นายองอาจ  ราชบำรุง 888</t>
  </si>
  <si>
    <t>จ้างเหมาปฏิบัติงานโครงการน้อมเกล้าสดุดี 84 พรรษาแปลงที่ 1 จังหวัดเชียงราย กิจกรรมบำรุงรักษาป่าปีที่ 7-10</t>
  </si>
  <si>
    <t>นางสาวพิมพ์  ศรีบุญเรือง 400</t>
  </si>
  <si>
    <t>2/2563 ลงวันที่ 4  ก.ค. 63</t>
  </si>
  <si>
    <t>จ้างเหมาปฏิบัติงานโครงการน้อมเกล้าสดุดี 84 พรรษา  แปลงที่ 2 จังหวัดเชียงราย กิจกรรมบำรุงรักษาป่าปีที่ 7-10</t>
  </si>
  <si>
    <t>นายสิทธิ์พงษ์  อ้อยหวาน 400</t>
  </si>
  <si>
    <t>2/2563 ลงวันที่ 7  เม.ย.63</t>
  </si>
  <si>
    <t>จ้างเหมาปฏิบัติงานหน่วยฟื้นฟูสภาพป่าสงวนแห่งชาติป่าดอยนางนอนที่ 1 จังหวัดเชียงราย กิจกรรมบำรุงรักษาป่าปีที่ 2-6 กิจกรรมจัดทำแนวกันไฟ</t>
  </si>
  <si>
    <t>นายยี่จัง  สามพระยา 93,778</t>
  </si>
  <si>
    <t>จ้างเหมาปฏิบัติงานหน่วยฟื้นฟูสภาพป่าสงวนแห่งชาติป่าแม่ลอยไร่ ป่าสักลอและป่าน้ำพุงที่ 1 จังหวัดเชียงราย กิจกรรมบำรุงรักษาป่าปีที่ 2-6 กิจกรรมจัดทำแนวกันไฟ</t>
  </si>
  <si>
    <t>นายทองเล็ก  อิ่นแก้ว 147,029</t>
  </si>
  <si>
    <t>2/2563 ลงวันที่ 7 เม.ย. 63</t>
  </si>
  <si>
    <t>จ้างเหมาปฏิบัติงานหน่วยฟื้นฟูสภาพป่าสงวนแห่งชาติป่าแม่ลอยไร่ ป่าสักลอและป่าน้ำพุงที่ 2 จังหวัดเชียงราย กิจกรรมบำรุงรักษาป่าปีที่ 2-6 กิจกรรมจัดทำแนวกันไฟ</t>
  </si>
  <si>
    <t>จ้างเหมาปฏิบัติงานหน่วยฟื้นฟูสภาพป่า สงวนแห่งชาติป่าดอยนางนอนที่ 2 จังหวัดเชียงราย กิจกรรมบำรุงรักษาป่าปีที่ 2-6 กิจกรรมจัดทำแนวกันไฟ</t>
  </si>
  <si>
    <t>นายสุพรรณ  ตอนะรักษ์ 67,598</t>
  </si>
  <si>
    <t>จ้างเหมาปฏิบัติงานหน่วยฟื้นฟูสภาพป่าสงวนแห่งชาติป่าขุนห้วยงิ้ว ป่าเชียงเคี่ยน และป่าขุนห้วยโป่ง ที่ 4 จังหวัดเชียงรายกิจกรรมบำรุงรักษาป่าปีที่ 2-6 กิจกรรมจัดทำแนวกันไฟ</t>
  </si>
  <si>
    <t>นางสาวอังชุลี  มะโนวรรณ 94,074</t>
  </si>
  <si>
    <t>จ้างเหมาปฏิบัติงานหน่วยฟื้นฟูสภาพป่าสงวนแห่งชาติป่าขุนห้วยงิ้ว ป่าเชียงเคี่ยน และป่าขุนห้วยโป่ง ที่ 5 จังหวัดเชียงรายกิจกรรมบำรุงรักษาป่าปีที่ 2-6 กิจกรรมจัดทำแนวกันไฟ</t>
  </si>
  <si>
    <t>นายเลื่อน  รสเข้ม 93,483</t>
  </si>
  <si>
    <t>จ้างเหมาปฏิบัติงานหน่วยฟื้นฟูสภาพป่าสงวนแห่งชาติป่าแม่ยม ที่ 12 จังหวัดพะเยา กิจกรรมบำรุงรักษาป่าปีที่ 3</t>
  </si>
  <si>
    <t>นายสมศักดิ์  ภาวดี 154,332</t>
  </si>
  <si>
    <t>จ้างเหมาปฏิบัติงานหน่วยฟื้นฟูสภาพป่าสงวนแห่งชาติป่าแม่ยม ที่ 13 จังหวัดพะเยากิจกรรมบำรุงรักษาป่าปีที่ 3</t>
  </si>
  <si>
    <t>นายสมฤทธิ์  ใจกว้าง 127,097</t>
  </si>
  <si>
    <t>2/2563 ลงวันที่ 7 เม.ย.63</t>
  </si>
  <si>
    <t>นายสมจิตต์  อินตาพรม 81,005</t>
  </si>
  <si>
    <t>3/2563 ลงวันที่ 26 พ.ค.63</t>
  </si>
  <si>
    <t>จ้างเหมาปฏิบัติงานหน่วยฟื้นฟูสภาพป่าสงวนแห่งชาติป่าแม่ข้าวต้มและป่าห้วยลึก ที่ 2 จังหวัดเชียงราย กิจกรรมบำรุงรักษาป่าปีที่ 7-10 กิจกรรมจัดทำแนวกันไฟ</t>
  </si>
  <si>
    <t>จ้างเหมาปฏิบัติงานหน่วยฟื้นฟูสภาพป่าสงวน แห่งชาติ ป่าแม่ข้าวต้มและป่าห้วยลึก ที่ 3 จังหวัดเชียงราย กิจกรรมบำรุงรักษาป่าปีที่ 7-10 กิจกรรมจัดทำแนวกันไฟ</t>
  </si>
  <si>
    <t>จ้างเหมาปฏิบัติงานหน่วยฟื้นฟูสภาพป่าสงวนแห่งชาติ ป่าแม่ปูนน้อย ป่าแม่ปูนหลวง และป่าห้วยโป่งเหม็น ที่ 2 จังหวัดเชียงรายกิจกรรมบำรุงรักษาป่าปีที่ 7-10กิจกรรมจัดทำแนวกันไฟ</t>
  </si>
  <si>
    <t>นายนิรันดร์  ตานะ 40,503</t>
  </si>
  <si>
    <t>จ้างเหมาปฏิบัติงานหน่วยฟื้นฟูสภาพป่าสงวนแห่งชาติป่าแม่ปูนน้อย ป่าแม่ปูนหลวงและป่าห้วยโป่งเหม็น ที่ 3 จังหวัดเชียงรายกิจกรรมบำรุงรักษาป่าปีที่ 7-10 กิจกรรมจัดทำแนวกันไฟ</t>
  </si>
  <si>
    <t>จ้างเหมาปฏิบัติงานหน่วยฟื้นฟูสภาพป่าสงวนแห่งชาติป่าแม่ยมที่ 15 จังหวัดพะเยากิจกรรมบำรุงรักษาป่าปีที่ 2</t>
  </si>
  <si>
    <t>จ้างเหมาปฏิบัติงานหน่วยฟื้นฟูสภาพป่าสงวนแห่งชาติป่าแม่ยมที่ 11 จังหวัดพะเยากิจกรรมบำรุงรักษาป่าปีที่ 2</t>
  </si>
  <si>
    <t>6/2563 ลงวันที่ 13 ก.ค. 63</t>
  </si>
  <si>
    <t>จ้างเหมาปฏิบัติงานหน่วยฟื้นฟูสภาพป่าสงวนแห่งชาติป่าแม่ปูนน้อย ป่าแม่ปูนหลวงและป่าห้วยโป่งเหม็น ที่ 6 จังหวัดเชียงรายกิจกรรมบำรุงรักษาป่าปีที่ 7-10กิจกรรมจัดทำแนวกันไฟ</t>
  </si>
  <si>
    <t>นายบุณรัตน์ กาใจ 45,531</t>
  </si>
  <si>
    <t>จ้างเหมาปฏิบัติงานหน่วยฟื้นฟูสภาพป่าสงวนแห่งชาติป่าแม่ปูนน้อย ป่าแม่ปูนหลวง และป่าห้วยโป่งเหม็น ที่7 จังหวัดเชียงรายกิจกรรมบำรุงรักษาป่าปีที่ 7-10 กิจกรรมจัดทำแนวกันไฟ</t>
  </si>
  <si>
    <t>นายบุณรัตน์  กาใจ 45,531</t>
  </si>
  <si>
    <t>จ้างเหมาปฏิบัติงานหน่วยฟื้นฟูสภาพป่าสงวนแห่งชาติป่าแม่ปูนน้อย ป่าแม่ปูนหลวงและป่าห้วยโป่งเหม็น ที่ 8 จังหวัดเชียงรายกิจกรรมบำรุงรักษาป่าปีที่ 7-10 กิจกรรมจัดทำแนวกันไฟ</t>
  </si>
  <si>
    <t>นายเจตต์  สุวรรณมามูล 45,531</t>
  </si>
  <si>
    <t>จ้างเหมาปฏิบัติงานหน่วยฟื้นฟูสภาพป่าสงวนแห่งชาติป่าแม่ปูนน้อย ป่าแม่ปูนหลวงและป่าห้วยโป่งเหม็น ที่ 9 จังหวัดเชียงรายกิจกรรมบำรุงรักษาป่าปีที่ 7-10 กิจกรรมจัดทำแนวกันไฟ</t>
  </si>
  <si>
    <t>จ้างเหมาปฏิบัติงานหน่วยฟื้นฟูสภาพป่าสงวนแห่งชาติป่าแม่ยม ที่ 20 จังหวัดพะเยากิจกรรมบำรุงรักษาป่าปีที่ 2-6</t>
  </si>
  <si>
    <t>2/2563 ลงวันที่ 14 เม.ย.63</t>
  </si>
  <si>
    <t>5/2563 ลงวันที่ 13 ก.ค.63</t>
  </si>
  <si>
    <t>จ้างเหมาปฏิบัติงานหน่วยฟื้นฟูสภาพป่าสงวนแห่งชาติป่าแม่ปูนน้อย ป่าแม่ปูนหลวงและป่าห้วยโป่งเหม็น ที่11 จังหวัดเชียงรายกิจกรรมบำรุงรักษาป่าปีที่ 2-6 กิจกรรมจัดทำแนวกันไฟ</t>
  </si>
  <si>
    <t>นางสาวลาวัลย์ อินต๊ะขัน 136,175</t>
  </si>
  <si>
    <t>นายเจตต์ สุวรรณมามูล 45,531</t>
  </si>
  <si>
    <t>นายองอาจ ราชบำรุง 45,531</t>
  </si>
  <si>
    <t>นายนิรันดร์ ตานะ 40,503</t>
  </si>
  <si>
    <t>นายนิรันดร์ ตานะ 81005</t>
  </si>
  <si>
    <t>นายณรงค์ชัย อัญญะ 136,175</t>
  </si>
  <si>
    <t>นายเจตน์ สุวรรณมามูล 136,175</t>
  </si>
  <si>
    <t>นายเชย ชาวแดง 63,000</t>
  </si>
  <si>
    <t>นายณรงค์ มะโนวงค์ 79,874</t>
  </si>
  <si>
    <t>จ้างเหมาปฏิบัติงานหน่วยฟื้นฟูสภาพป่าสงวนแห่งชาติป่าน้ำแม่คำ ป่าน้ำแม่สลองสงวนแห่งชาติ ป่าน้ำแม่คำป่าน้ำแม่สลองและป่าน้ำแม่จันฝั่งซ้าย ที่ 3 จังหวัดเชียงรายและป่าน้ำแม่จันฝั่งซ้าย ที่ 3 จังหวัดเชียงรายกิจกรรมบำรุงรักษาป่าปีที่ 2-6 กิจกรรมจัดทำแนวกันไฟ</t>
  </si>
  <si>
    <t>นายพิภพ  สุวรรณมามูล 93778</t>
  </si>
  <si>
    <t>จ้างเหมาปฏิบัติงานหน่วยฟื้นฟูสภาพป่าสงวนแห่งชาติป่าน้ำแม่คำ ป่าน้ำแม่สลองและป่าน้ำแม่จันฝั่งซ้าย ที่ 5 จังหวัดเชียงราย กิจกรรมบำรุงรักษาป่าปีที่ 2-6 กิจกรรมจัดทำแนวกันไฟ</t>
  </si>
  <si>
    <t>นางสาวพิมพ์  ศรีบุญเรือง 93,778</t>
  </si>
  <si>
    <t>จ้างเหมาปฏิบัติงานหน่วยฟื้นฟูสภาพป่าสงวนแห่งชาติป่าน้ำแม่คำ ป่าน้ำแม่สลองและป่าน้ำแม่จันฝั่งซ้าย ที่ 6จังหวัดเชียงรายกิจกรรมบำรุงรักษาป่าปีที่ 2-6 กิจกรรมจัดทำแนวกันไฟ</t>
  </si>
  <si>
    <t>จ้างเหมาปฏิบัติงานโครงการน้อมเกล้าสดุดี84 พรรษา จังหวัดพะเยา กิจกรรมบำรุงรักษาป่าปีที่ 7-10</t>
  </si>
  <si>
    <t>นายสิทธิพงษ์  อ้อยหวาน 340</t>
  </si>
  <si>
    <t>นายยี่จัง สามพะยา 93,778</t>
  </si>
  <si>
    <t>จ้างเหมาปฏิบัติงานหน่วยฟื้นฟูสภาพป่าสงวนแห่งชาติป่าแม่ต๋ำ ที่ 1 จังหวัดพะเยา กิจกรรมบำรุงรักษาป่าปีที่ 7-10</t>
  </si>
  <si>
    <t>นางสุจิตรา  พูลธนะ 18,994</t>
  </si>
  <si>
    <t>จ้างเหมาปฏิบัติงานหน่วยฟื้นฟูสภาพป่าสงวนแห่งชาติป่าน้ำแม่คำ ป่าน้ำแม่สลอง และป่าน้ำแม่จันฝั่งซ้ายที่ 8 จังหวัดเชียงราย กิจกรรมบำรุงรักษาป่าปีที่ 2-6 กิจกรรมจัดทำแนวกันไฟ</t>
  </si>
  <si>
    <t>นายเจตต์  สุวรรณมามูล 61</t>
  </si>
  <si>
    <t>จ้างเหมาปฏิบัติงานหน่วยฟื้นฟูสภาพป่าสงวนแห่งชาติป่าน้ำแม่คำ ป่าน้ำแม่สลองและป่าน้ำแม่จันฝั่งซ้าย ที่ 9 จังหวัดเชียงราย กิจกรรมบำรุงรักษาป่าปีที่ 2-6 กิจกรรมจัดทำแนวกันไฟ</t>
  </si>
  <si>
    <t>นายสุวิทย์  ภิญโญฤทธิ์ 93,778</t>
  </si>
  <si>
    <t>นางลำดวน  บั้งเงิน 93,778</t>
  </si>
  <si>
    <t>นายธนาวุฒิ  ดวงจันทร์ 93,778</t>
  </si>
  <si>
    <t>นายสมบูณร์  นันต๊ะรัตน์ 93,778</t>
  </si>
  <si>
    <t>นายสมศักดิ์  ภาวดี 76,473</t>
  </si>
  <si>
    <t>นายสมศักดิ์ ภาวดี 76,473</t>
  </si>
  <si>
    <t>นายณรงค์ชัย อัญญะ 76473</t>
  </si>
  <si>
    <t>จ้างเหมาปฏิบัติงานแปลงปลูกป่าวันต้นไม้ประจำปีของชาติ พ.ศ.2555 อำเภอเมืองจังหวัดพะเยา  กิจกรรมบำรุงรักษาป่าปีที่ 7-10</t>
  </si>
  <si>
    <t>นางสุจิตรา  พูลธนะ 6,648</t>
  </si>
  <si>
    <t>จ้างเหมาปฏิบัติงานหน่วยฟื้นฟูสภาพป่าสงวนแห่งชาติป่าน้ำแม่คำ ป่าน้ำแม่สลองและป่าน้ำแม่จันฝั่งซ้าย ที่ 7จังหวัดเชียงราย กิจกรรมบำรุงรักษาป่าปีที่ 2-6 กิจกรรมจัดทำแนวกันไฟ</t>
  </si>
  <si>
    <t>จ้างเหมาปฏิบัติงานหน่วยฟื้นฟูสภาพป่า(ตามมาตรา 25แห่งพระราชบัญญัติป่าสงวนแห่งชาติ พ.ศ. 2507 และพื้นที่ ที่ถูกบุกรุก) ที่ 2 จังหวัดพะเยา กิจกรรมบำรุงรักษาป่าปีที่ 2-6</t>
  </si>
  <si>
    <t>นายพงศักดิ์  ศิริลุน 88,749</t>
  </si>
  <si>
    <t>นายณรงค์  มะโนวงค์ 92,891</t>
  </si>
  <si>
    <t>จ้างเหมาปฏิบัติงานหน่วยฟื้นฟูสภาพป่าสงวนแห่งชาติ ป่าแม่ปูนน้อย ป่าแม่ปูนหลวง และป่าห้วยโป่งเหม็น ที่ 10 จังหวัดเชียงราย กิจกรรมจัดทำแนวกันไฟ</t>
  </si>
  <si>
    <t>จ้างเหมาปฏิบัติงานหน่วยฟื้นฟูป่าต้นน้ำจังหวัดพะเยา  ที่ 1/2 กิจกรรมบำรุงรักษาป่าปีที่ 2-6 กิจกรรมจัดทำแนวกันไฟ</t>
  </si>
  <si>
    <t>นางพิทยา  มานะ 93778</t>
  </si>
  <si>
    <t>จ้างเหมาปฏิบัติงานหน่วยฟื้นฟูป่าต้นน้ำจังหวัดพะเยาที่ 1/3 กิจกรรมบำรุงรักษาป่าปีที่ 2-6 กิจกรรมจัดทำแนวกันไฟ</t>
  </si>
  <si>
    <t>นายทองศักดิ์  ปาระมี 93,778</t>
  </si>
  <si>
    <t>จ้างเหมาปฏิบัติงานหน่วยฟื้นฟูป่าต้นน้ำจังหวัดพะเยาที่1/4 กิจกรรมบำรุงรักษาป่าปีที่ 2-6 กิจกรรมจัดทำแนวกันไฟ</t>
  </si>
  <si>
    <t>นายพงศักดิ์ ศิริลุน 93,778</t>
  </si>
  <si>
    <t>นายพงศักดิ์  ศิริลุน 93,778</t>
  </si>
  <si>
    <t>นางพิทยา  มานะ 93,778</t>
  </si>
  <si>
    <t>นางสาวลาวัลย์ อินต๊ะขัน 59,166</t>
  </si>
  <si>
    <t>จ้างเหมาปฏิบัติงานหน่วยฟื้นฟูป่าต้นน้ำจังหวัดพะเยา  ที่ 1/20 กิจกรรมบำรุงรักษาป่าปีที่ 2-6</t>
  </si>
  <si>
    <t>นายอนันต์  ยาวิละ 44,378</t>
  </si>
  <si>
    <t>นางสาวลาวัลย์  อินต๊ะขัน 93,778</t>
  </si>
  <si>
    <t>จ้างเหมาปฏิบัติงานหน่วยฟื้นฟูป่าต้นน้ำจังหวัดพะเยาที่ 1/12 กิจกรรมบำรุงรักษาป่าปีที่ 2-6 กิจกรรมจัดทำแนวกันไฟ</t>
  </si>
  <si>
    <t>นายอนันต์  ยาวิละ 93,778</t>
  </si>
  <si>
    <t>จ้างเหมาปฏิบัติงานหน่วยฟื้นฟูป่าต้นน้ำจังหวัดพะเยา  ที่ 1/14 กิจกรรมบำรุงรักษาป่าปีที่ 2-6 กิจกรรมจัดทำแนวกันไฟ</t>
  </si>
  <si>
    <t>นายสมฤทธิ์  ใจกว้าง 93,778</t>
  </si>
  <si>
    <t>จ้างเหมาปฏิบัติงานบำรุงแหล่งผลิตเมล็ดพันธุ์ไม้ป่า อายุมากกว่า ๑๐ ปี จำนวน ๕๖๐ ไร่ กิจกรรมบริหารจัดการงานวิจัย สถานีวนวิจัยเชีงราย</t>
  </si>
  <si>
    <t>นายนิกรณ์  อารีย์ 314,569</t>
  </si>
  <si>
    <t>๒/2563 ลว ๗ เม.ย. ๖๓</t>
  </si>
  <si>
    <t>นางสาวลาวัลย์  อินต๊ะขัน 59,166</t>
  </si>
  <si>
    <t>จ้างเหมาปฏิบัติงานหน่วยฟื้นฟูป่าต้นน้ำ จังหวัดพะเยาที่ 1/16 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</si>
  <si>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จ้างเหมาปฏิบัติงานหน่วยฟื้นฟูป่าต้นน้ำจังหวัดพะเยาที่ 1/17 กิจกรรมบำรุงรักษาป่าปีที่ 2-6</t>
  </si>
  <si>
    <t>จ้างเหมาปฏิบัติงานหน่วยฟื้นฟูสภาพป่าสงวนแห่งชาติป่าแม่ยม ที่ 1 จังหวัดพะเยา กิจกรรมบำรุงรักษาป่าปีที่ 2-6 กิจกรรมจัดทำแนวกันไฟ</t>
  </si>
  <si>
    <t>นายทองศักดิ์  ปาระมี 165,161</t>
  </si>
  <si>
    <t>จ้างเหมาปฏิบัติงานหน่วยฟื้นฟูสภาพป่าสงวนแห่งชาติป่าแม่ยม ที่ 2 จังหวัดพะเยากิจกรรมบำรุงรักษาป่าปีที่ 2-6 กิจกรรมจัดทำแนวกันไฟ</t>
  </si>
  <si>
    <t>นายอนันต์  ยาวิละ 165,221</t>
  </si>
  <si>
    <t>จ้างเหมาปฏิบัติงานหน่วยฟื้นฟูสภาพป่าสงวนแห่งชาติป่าแม่ยม ที่ 3 จังหวัดพะเยา กิจกรรมบำรุงรักษาป่าปีที่ 2-6 กิจกรรมจัดทำแนวกันไฟ</t>
  </si>
  <si>
    <t>จ้างเหมาปฏิบัติงานหน่วยฟื้นฟูสภาพป่าสงวนแห่งชาติ ป่าแม่ยม ที่ 8 จังหวัดพะเยา กิจกรรมบำรุงรักษาป่าปีที่ 2-6 กิจกรรมจัดทำแนวกันไฟ</t>
  </si>
  <si>
    <t xml:space="preserve">จ้างเหมาซ่อมครุภัณฑ์ยานพาหนะและขนส่ง หมายเลขทะเบียน บฉ ๒๙๘๒ เชียงรายสถานีวนวัฒนวิจัยเชียงราย จำนวน ๑๓ รายการ </t>
  </si>
  <si>
    <t>ร้านพรการช่าง 23,000 อู่ ส.เค-เต้ย 23,320 อู่ อ่าป๊อยานยนต์ 23,700</t>
  </si>
  <si>
    <t xml:space="preserve">ร้านพรการช่าง 23,000 </t>
  </si>
  <si>
    <t>๖/2563 ลว ๒๒ เม.ย. ๖๓</t>
  </si>
  <si>
    <t xml:space="preserve">จ้างเหมาซ่อมครุภัณฑ์ยานพาหนะและขนส่ง หมายเลขทะเบียน ภบ ๑๙๔๕ กทม.สถานีวนวัฒนวิจัยเชียงราย จำนวน ๑๐ รายการ   </t>
  </si>
  <si>
    <t>ร้านพรการช่าง 27,000 อู่ อ่าป๊อยานยนต์ 27,700 อู่ ส.เค-เต้ย อะไหล่ยนต์ 28,000</t>
  </si>
  <si>
    <t>ร้านพรการช่าง 27,000</t>
  </si>
  <si>
    <t>๒๖๙/2563 ลว ๑๓ ส.ค. ๖๓</t>
  </si>
  <si>
    <t>จ้างเหมาปฏิบัติงานหน่วยฟื้นฟูสภาพป่าสงวนแห่งชาติป่าแม่ยม ที่ 13 จังหวัดพะเยา กิจกรรมบำรุงรักษาป่าปีที่ 2-6 กิจกรรมจัดทำแนวกันไฟ</t>
  </si>
  <si>
    <t>จ้างเหมาปฏิบัติงานหน่วยฟื้นฟูสภาพป่าสงวนแห่งชาติป่าแม่ยม ที่ 15 จังหวัดพะเยา กิจกรรมบำรุงรักษาป่าปีที่ 2-6 กิจกรรมจัดทำแนวกันไฟ</t>
  </si>
  <si>
    <t>นายสมฤทธิ์  ใจกว้าง 59,166</t>
  </si>
  <si>
    <t>นายชาติ  ไชยมงคล 62,716</t>
  </si>
  <si>
    <t>จ้างเหมาปฏิบัติงานหน่วยฟื้นฟูสภาพป่า สงวนแห่งชาติป่าแม่ยม ที่ 17 จังหวัดพะเยา กิจกรรมบำรุงรักษาป่าปีที่ 2-6 กิจกรรมจัดทำแนวกันไฟ</t>
  </si>
  <si>
    <t>นายจันทร์  แปงคำเรือง 84,016</t>
  </si>
  <si>
    <t>จ้างเหมาปฏิบัติงานหน่วยฟื้นฟูสภาพป่าสงวนแห่งชาติป่าแม่ยม ที่ 18 จังหวัดพะเยา กิจกรรมบำรุงรักษาป่าปีที่ 2-6 กิจกรรมจัดทำแนวกันไฟ</t>
  </si>
  <si>
    <t>จ้างเหมาปฏิบัติงานหน่วยฟื้นฟูสภาพป่า สงวนแห่งชาติป่าแม่ยม ที่ 19 จังหวัดพะเยา กิจกรรมบำรุงรักษาป่าปีที่ 2-6 กิจกรรมจัดทำแนวกันไฟ</t>
  </si>
  <si>
    <t>นายป่วน  สุริยะวงศ์ 101,174</t>
  </si>
  <si>
    <t>1/2563 ลงวันที่ 25 พ.ค.63</t>
  </si>
  <si>
    <t>นางสาวลาวัลย์ อินต๊ะขัน 258,741</t>
  </si>
  <si>
    <t>นายณรงค์ชัย  อัญญะ 38,760</t>
  </si>
  <si>
    <t>จ้างเหมาปฏิบัติงานหน่วยฟื้นฟูสภาพป่าสงวนแห่งชาติป่าแม่ยม ที่ 6  จังหวัดพะเยา กิจกรรมบำรุงป่าปีที่ 2-6</t>
  </si>
  <si>
    <t>นายมูล  มานะ 93,778</t>
  </si>
  <si>
    <t>จ้างเหมาปฏิบัติงานหน่วยฟื้นฟูสภาพป่าสงวนแห่งชาติป่าแม่ยม ที่ 4 จังหวัดพะเยา กิจกรรมบำรุงรักษาป่าปีที่ 2-6</t>
  </si>
  <si>
    <t>จ้างเหมาปฏิบัติงานหน่วยฟื้นฟูสภาพป่าสงวนแห่งชาติป่าแม่ยม ที่ 11 จังหวัดพะเยา กิจกรรมบำรุงรักษาป่าปีที่ 2-6 กิจกรรมจัดทำแนวกันไฟ</t>
  </si>
  <si>
    <t>5/2563 ลงวันที่ 23 ก.ค.63</t>
  </si>
  <si>
    <t>จ้างเหมาปฏิบัติงานหน่วยฟื้นฟูป่าต้นน้ำจังหวัดพะเยาที่ 1/9 กิจกรรมบำรุงรักษาป่าปีที่ 2-6 กิจกรรมจัดทำแนวกันไฟ</t>
  </si>
  <si>
    <t>จ้างเหมาปฏิบัติงานหน่วยฟื้นฟูสภาพป่าสวงนแห่งชาติป่าสบกกฝั่งขวาที่ 3 จังหวัดเชียงรายกิจกรรมบำรุงรักษาป่าปีที่ 2-6</t>
  </si>
  <si>
    <t>นางนงคราญ  กลอนเสริม 52,698</t>
  </si>
  <si>
    <t>จ้างเหมาปฏิบัติงานหน่วยฟื้นฟูสภาพป่าสงวนแห่งชาติป่าแม่ยม ที่ 13 จังหวัดพะเยากิจกรรมบำรุงรักษาป่าปีที่ 2-6</t>
  </si>
  <si>
    <t xml:space="preserve">จ้างเหมาซ่อมรถยนต์ราชการและเปลี่ยนยางรถยนต์ราชการ หมายเลขทะเบียน ผฉ ๗๕๐ เชียงราย หน่วยป้องกันรักษาป่าที่ ชร.๗ (โป่งปูเฟือง) จำนวน ๗ รายการ </t>
  </si>
  <si>
    <t>ร้านพรการช่าง 72,600 อู่ ส.เค-เต้ย 85,500 อู่ อ่าป๊อยานยนต์ 91,200</t>
  </si>
  <si>
    <t xml:space="preserve">ร้านพรการช่าง 72,600 </t>
  </si>
  <si>
    <t>๑/2563 ลว ๓๐ มิ.ย. ๖๓</t>
  </si>
  <si>
    <t>จ้างเหมาซ่อมรถยนต์ราชการและเปลี่ยนยางรถยนต์ราชการ หมายเลขทะเบียน บย ๒๙๘๐ เชียงราย หน่วยป้องกันรักษาป่าที่ ชร.๗ (โป่งปูเฟือง) จำนวน ๗ รายการ</t>
  </si>
  <si>
    <t>ร้านพรการช่าง 78,600 อู่ ส.เค-เต้ย 82,200 อู่ อ่าป๊อยานยนต์ 80,400</t>
  </si>
  <si>
    <t>๒/2563ลว ๓๐ มิ.ย. ๖๓</t>
  </si>
  <si>
    <t>จ้างเหมาปฏิบัติงานหน่วยฟื้นฟูสภาพป่าสงวนแห่งชาติป่าแม่ยม ที่ 13 จังหวัดพะเยากิจกรรมบำรุงป่าปีที่ 2-6</t>
  </si>
  <si>
    <t>นายสมบูรณ์  นันต๊ะรัตน์ 317,751</t>
  </si>
  <si>
    <t>4/2563 ลงวันที่ 25 พ.ค.63</t>
  </si>
  <si>
    <t>จ้างเหมาปฏิบัติงานหน่วยฟื้นฟูสภาพป่าสงวนแห่งชาติป่าแม่ลาวฝั่งซ้าย ที่ 7 จังหวัดเชียงรายกิจกรรมบำรุงรักษาป่าปีที่ 2-6 กิจกรรมจัดทำแนวกันไฟ</t>
  </si>
  <si>
    <t>นายอนันต์  ยาวุฒิ 113,074</t>
  </si>
  <si>
    <t>นายอนันต์  ยาวุฒิ 148,507</t>
  </si>
  <si>
    <t>จ้างเหมาปฏิบัติงานหน่วยฟื้นฟูสภาพป่าสงวนแห่งชาติป่าแม่ลาวฝั่งซ้าย ที่ 8 จังหวัดเชียงรายกิจกรรมบำรุงรักษาป่าปีที่ 2-6 กิจกรรมจัดทำแนวกันไฟ</t>
  </si>
  <si>
    <t>จ้างเหมาปฏิบัติงานหน่วยฟื้นฟูสภาพป่าสงวนแห่งชาติป่าแม่ยมที่ 2จังหวัดพะเยากิจกรรมบำรุงรักษาป่าปีที่2</t>
  </si>
  <si>
    <t>จ้างเหมาปฏิบัติงานหน่วยฟื้นฟูป่าต้นน้ำจังหวัดเชียงรายที่ 1/1 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</si>
  <si>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จ้างเหมาปฏิบัติงานหน่วยฟื้นฟูป่าต้นน้ำจังหวัดเชียงรายที่ 1/2 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</si>
  <si>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จ้างเหมาปฏิบัติงานหน่วยฟื้นฟูป่าต้นน้ำจังหวัดเชียงรายที่ 1/4 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</si>
  <si>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จ้างเหมาปฏิบัติงานหน่วยฟื้นฟูป่าต้นน้ำจังหวัดเชียงรายที่ 1/8 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</si>
  <si>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จ้างเหมาปฏิบัติงานหน่วยฟื้นฟูป่าต้นน้ำจังหวัดเชียงรายที่ 1/9 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</si>
  <si>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จ้างเหมาปฏิบัติงานหน่วยฟื้นฟูป่าต้นน้ำจังหวัดเชียงรายที่ 1/10 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</si>
  <si>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จ้างเหมาปฏิบัติงานหน่วยฟื้นฟูป่าต้นน้ำจังหวัดพะเยาที่1/6 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</si>
  <si>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จ้างเหมาปฏิบัติงานหน่วยฟื้นฟูป่าต้นน้ำจังหวัดพะเยาที่1/7 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</si>
  <si>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จ้างเหมาปฏิบัติงานหน่วยฟื้นฟูป่าต้นน้ำจังหวัดพะเยาที่1/19 กิจกรรมบำรุงรักษาป่าปีที่ 2-6</t>
  </si>
  <si>
    <t>จ้างเหมาปฏิบัติงานหน่วยฟื้นฟูป่าต้นน้ำ จังหวัดพะเยาที่1/10 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</si>
  <si>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จ้างเหมาปฏิบัติงานหน่วยฟื้นฟูป่าต้นน้ำจังหวัดพะเยาที่1/11 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</si>
  <si>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จ้างเหมาปฏิบัติงานหน่วยฟื้นฟูป่าต้นน้ำจังหวัดพะเยาที่1/13 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</si>
  <si>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จ้างเหมาปฏิบัติงานหน่วยฟื้นฟูป่าต้นน้ำจังหวัดพะเยาที่1/15 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</si>
  <si>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จ้างเหมาปฏิบัติงานหน่วยฟื้นฟูป่าต้นน้ำจังหวัดพะเยาที่1/1 กิจกรรมบำรุงรักษาป่าปีที่ 2-6 กิจกรรมจัดทำแนวกันไฟ</t>
  </si>
  <si>
    <t>ร้านตังค์เต็ม มาร์เก็ต</t>
  </si>
  <si>
    <t>ทส1629/336ลว.3ก.ย.63</t>
  </si>
  <si>
    <t>ทส1629/337ลว.3ก.ย.63</t>
  </si>
  <si>
    <t>ทส1629/343ลว.15ก.ย.63</t>
  </si>
  <si>
    <t>ทส1629/346ลว.16ก.ย.63</t>
  </si>
  <si>
    <t>ซื้อน้ำมันเชื้อเพลิง แก๊สโซฮอล 91</t>
  </si>
  <si>
    <t>หจก.ศลโกสุม</t>
  </si>
  <si>
    <t>ทส1629/351ลว.24ก.ย.63</t>
  </si>
  <si>
    <t>ทส1629/353ลว.29ก.ย.63</t>
  </si>
  <si>
    <t>ครุภัณฑ์สำนักงาน จำนวน 1 รายการ (ตู้เหล็ก แบบ 2 บานเปิด) จำนวน 5 ตู้ @5,500.-</t>
  </si>
  <si>
    <t>ครุภัณฑ์เครื่องปรับอากาศแบบแยกส่วน ชนิดแขวนขนาด 30,000 บีทียู จำนวน 1 เครื่อง</t>
  </si>
  <si>
    <t>วัสดุสำนักงาน จำนวน 9 รายการ ประจำส่วนวิชาการและกฎหมาย</t>
  </si>
  <si>
    <t>ครุภัณฑ์เครื่องปรับอากาศแบบแยกส่วน ชนิดติดผนังขนาด 24,000 บีทียู จำนวน 1 เครื่อง</t>
  </si>
  <si>
    <t>ซื้อน้ำมันเชื้อเพลิง ดีเซล สำหรับรถยนต์ราชการหมายเลขทะเบียน ผข4281นว.</t>
  </si>
  <si>
    <t>นายสวน จันทร์ครุฑ</t>
  </si>
  <si>
    <t>ทส1629/333ลว.3ก.ย.63</t>
  </si>
  <si>
    <t>นายสังวาลย์ พลหนุ่ย</t>
  </si>
  <si>
    <t>ทส1629/334ลว.3ก.ย.63</t>
  </si>
  <si>
    <t>นายชะเอม หมู่พยัคฆ์</t>
  </si>
  <si>
    <t>ทส1629/335ลว.3ก.ย.63</t>
  </si>
  <si>
    <t>ร้านศรีรัตนา</t>
  </si>
  <si>
    <t>ทส1629/338ลว.3ก.ย.63</t>
  </si>
  <si>
    <t>ทส1629/344ลว.15ก.ย.63</t>
  </si>
  <si>
    <t>ทส1629/345ลว.16ก.ย.63</t>
  </si>
  <si>
    <t>ร้านอุดมเซ็นเตอร์</t>
  </si>
  <si>
    <t>ทส1629/347ลว.22ก.ย.63</t>
  </si>
  <si>
    <t>ร้านแมสส์</t>
  </si>
  <si>
    <t>ทส1629/348ลว.23ก.ย.63</t>
  </si>
  <si>
    <t>จ้างปรับปรุงห้องน้ำหญิง</t>
  </si>
  <si>
    <t>หจก.กรีน บี ซัพพลาย</t>
  </si>
  <si>
    <t>ทส1629/349ลว.24ก.ย.63</t>
  </si>
  <si>
    <t>จ้างปรับปรุงหลังคาอาคารสำนักงาน</t>
  </si>
  <si>
    <t>ทส1629/350ลว.24ก.ย.63</t>
  </si>
  <si>
    <t>น.ส.น้ำอาบ ทองจันทร</t>
  </si>
  <si>
    <t>ทส1629/352ลว.28ก.ย.63</t>
  </si>
  <si>
    <t>ทส1629/354ลว.30ก.ย.63</t>
  </si>
  <si>
    <t>ทส1629/355ลว.30ก.ย.63</t>
  </si>
  <si>
    <t>นายธนวัฒน์  วังคีรี</t>
  </si>
  <si>
    <t>ทส1629/356ลว.30ก.ย.63</t>
  </si>
  <si>
    <t>ทส1629/357ลว.30ก.ย.63</t>
  </si>
  <si>
    <t>ทส1629/358ลว.30ก.ย.63</t>
  </si>
  <si>
    <t>ทส1629/359ลว.30ก.ย.63</t>
  </si>
  <si>
    <t>ทส1629/360ลว.30ก.ย.63</t>
  </si>
  <si>
    <t>ทส1629/361ลว.30ก.ย.63</t>
  </si>
  <si>
    <t>ทส1629/362ลว.30ก.ย.63</t>
  </si>
  <si>
    <t>นายประยูร รูปสูง</t>
  </si>
  <si>
    <t>ทส1629/363ลว.30ก.ย.63</t>
  </si>
  <si>
    <t>ทส1629/364ลว.30ก.ย.63</t>
  </si>
  <si>
    <t>ทส1629/365ลว.30ก.ย.63</t>
  </si>
  <si>
    <t>นางขวัญใจ เจริญสุข</t>
  </si>
  <si>
    <t>ทส1629/366ลว.30ก.ย.63</t>
  </si>
  <si>
    <t>นางบุญช่วย สลีบุญชื่น</t>
  </si>
  <si>
    <t>ทส1629/367ลว.30ก.ย.63</t>
  </si>
  <si>
    <t>นางสาวนิยม ขวัญใจ</t>
  </si>
  <si>
    <t>ทส1629/368ลว.30ก.ย.63</t>
  </si>
  <si>
    <t>นางบรรจบ สังข์เดช</t>
  </si>
  <si>
    <t>ทส1629/369ลว.30ก.ย.63</t>
  </si>
  <si>
    <t>ทส1629/370ลว.30ก.ย.63</t>
  </si>
  <si>
    <t>ทส1629/371ลว.30ก.ย.63</t>
  </si>
  <si>
    <t>นายสมศักดิ์ หัสดล</t>
  </si>
  <si>
    <t>ทส1629/372ลว.30ก.ย.63</t>
  </si>
  <si>
    <t>นางวันเย็น คล้ายแสง</t>
  </si>
  <si>
    <t>ทส1629/373ลว.30ก.ย.63</t>
  </si>
  <si>
    <t>ทส1629/374ลว.30ก.ย.63</t>
  </si>
  <si>
    <t>น.ส.ณิชนันทน์ นวลปิม</t>
  </si>
  <si>
    <t>ทส1629/375ลว.30ก.ย.63</t>
  </si>
  <si>
    <t>น.ส.พิจิตรา อารีเอื้อ</t>
  </si>
  <si>
    <t>ทส1629/376ลว.30ก.ย.63</t>
  </si>
  <si>
    <t>นายวินัย กรึงไกร</t>
  </si>
  <si>
    <t>ทส1629/377ลว.30ก.ย.63</t>
  </si>
  <si>
    <t>ทส1629/378ลว.30ก.ย.63</t>
  </si>
  <si>
    <t>ทส1629/379ลว.30ก.ย.63</t>
  </si>
  <si>
    <t>จ้างเหมาจัดหาคนงานในการปฏิบัติงานตรวจสอบพื้นที่เพื่อจัดหาที่ดินทำกินให้ชุมชนในพื้นที่ป่าสงวนแห่งชาติท้องที่จ.นครสวรรค์ จำนวน 13 วัน@ 1,000.- (3-15ก.ย.63) สำหรับเจ้าหน้าที่ 2 คน</t>
  </si>
  <si>
    <t>จ้างเหมาจัดหาคนงานในการปฏิบัติงานตรวจสอบพื้นที่เพื่อจัดหาที่ดินทำกินให้ชุมชนในพื้นที่ป่าสงวนแห่งชาติท้องที่จ.อุทัยธานี จำนวน 13 วัน @ 1,000.- (3-15ก.ย.63) สำหรับเจ้าหน้าที่ 2 คน</t>
  </si>
  <si>
    <t>จ้างเหมาจัดหาคนงานในการปฏิบัติงานตรวจสอบพื้นที่เพื่อจัดหาที่ดินทำกินให้ชุมชนในพื้นที่ป่าสงวนแห่งชาติ ท้องที่จ.นครสวรรค์ จำนวน 13 วัน @ 1,500.- (3-15ก.ย.63) สำหรับเจ้าหน้าที่ 3 คน</t>
  </si>
  <si>
    <t>ถ่ายเอกสารงานราชการ ประจำเดือน ก.ย.63ขนาด A4 จำนวน 5,150 แผ่น @0.50 บ.</t>
  </si>
  <si>
    <t>ซ่อมรถยนต์ราชการหมายเลขทะเบียน 2ฒร975กทม. จำนวน 6 รายการ</t>
  </si>
  <si>
    <t>บ.โตโยต้านครสวรรค์1981 จำกัด</t>
  </si>
  <si>
    <t>ซ่อมรถยนต์ราชการหมายเลขทะเบียน ชร751กทม. จำนวน 7 รายการ</t>
  </si>
  <si>
    <t>บ.โตโยต้านครสวรรค์ 1981 จำกัด</t>
  </si>
  <si>
    <t>จ้างถ่ายเอกสารงานราชการ ขนาด A4 จำนวน 300 แผ่น @ 0.50 บาท</t>
  </si>
  <si>
    <t>ซ่อมเครื่องพิมพ์คอมพิวเตอร์ CANON MP287 จำนวน 1 รายการ</t>
  </si>
  <si>
    <t>จ้างเหมาทำความสะอาดอาคารสำนักงานตั้งแต่วันที่ 1 ต.ค.63-30 ก.ย.64 จำนวน 12เดือน</t>
  </si>
  <si>
    <t>จ้างเหมาปฏิบัติงานตำแหน่งเจ้าหน้าที่เครื่องคอมพิวเตอร์ จำนวน 1 คน (1ต.ค.63-30ก.ย.64)</t>
  </si>
  <si>
    <t>น.ส.อภิญญา  ดวงประทุม</t>
  </si>
  <si>
    <t>จ้างเหมาบุคคลภายนอกตำแหน่งผู้ช่วยงานสำรวจโครงการจ้างการสำรวจการครอบครองที่ดินในพื้นที่ป่าสงวนแห่งชาติ  ตามมาตรการแก้ไขปัญหาของ คทช.เพื่อรองรับการฟื้นฟูพื้นที่ป่าไม้ จำนวน 4 เดือน 1 ต.ค.63-31ม.ค.64 ท้องที่อ.ชุมตาบง จ.นครสวรรค์</t>
  </si>
  <si>
    <t>จ้างเหมาบุคคลภายนอกตำแหน่งผู้ช่วยงานสำรวจฯ เพื่อรองรับการฟื้นฟูพื้นที่ป่าไม้ จำนวน 4 เดือน 1 ต.ค.63-31ม.ค.64 ท้องที่อ.ชุมตาบง จ.นครสวรรค์</t>
  </si>
  <si>
    <t>จ้างเหมาบุคคลภายนอกตำแหน่งผู้ช่วยงานสำรวจฯเพื่อรองรับการฟื้นฟูพื้นที่ป่าไม้ จำนวน 4 เดือน 1 ต.ค.63-31ม.ค.64 ท้องที่อ.ชุมตาบง จ.นครสวรรค์</t>
  </si>
  <si>
    <t>นายอินทิรา   ชาญถิ่นดง</t>
  </si>
  <si>
    <t>นายอินทิรา  ชาญถิ่นดง</t>
  </si>
  <si>
    <t>นายภาษิต  เรืองผล</t>
  </si>
  <si>
    <t>นายสงกรานต์  พิลึก</t>
  </si>
  <si>
    <t>นายอำพล  วรรณเวช</t>
  </si>
  <si>
    <t>นายเกรียงไกร  ยุติธรรม</t>
  </si>
  <si>
    <t>นางสาวหฤทัย   ใบกุหลาบ</t>
  </si>
  <si>
    <t>นางสาวมะลิวัล เกตุวงศ์</t>
  </si>
  <si>
    <t>นางสาวรัตนาภรณ์  รุ่งโรจน์</t>
  </si>
  <si>
    <t>จ้างเหมาบุคคลภายนอกตำแหน่งผู้ช่วยงานสำรวจฯ เพื่อรองรับการฟื้นฟูพื้นที่ป่าไม้ จำนวน4 เดือน 1 ต.ค.63-31ม.ค.64 ท้องที่อ.ทับคล้อ จ.พิจิตร</t>
  </si>
  <si>
    <t>จ้างเหมาบุคคลภายนอกตำแหน่งผู้ช่วยงานสำรวจฯเพื่อรองรับการฟื้นฟูพื้นที่ป่าไม้ จำนวน4 เดือน 1 ต.ค.63-31ม.ค.64 ท้องที่อ.ทับคล้อ จ.พิจิตร</t>
  </si>
  <si>
    <t>จ้างเหมาบุคคลภายนอกตำแหน่งผู้ช่วยงานสำรวจฯ เพื่อรองรับการฟื้นฟูพื้นที่ป่าไม้ จำนวน4 เดือน 1 ต.ค.63-31ม.ค.64 ท้องที่อ.ชุมตาบง จ.นครสวรรค์</t>
  </si>
  <si>
    <t>นางสาวพิมพ์ชนก ทองปรอน</t>
  </si>
  <si>
    <t>จ้างเหมาบุคคลภายนอกตำแหน่งผู้ช่วยงานสำรวจฯเพื่อรองรับการฟื้นฟูพื้นที่ป่าไม้ จำนวน4 เดือน 1 ก.พ.64-31 พ.ค.64 ท้องที่อ.ไพศาลี จ.นครสวรรค์</t>
  </si>
  <si>
    <t>จ้างเหมาบุคคลภายนอกตำแหน่งผู้ช่วยงานสำรวจฯ เพื่อรองรับการฟื้นฟูพื้นที่ป่าไม้ จำนวน4 เดือน 1 ก.พ.64-31 พ.ค.64 ท้องที่อ.ไพศาลี จ.นครสวรรค์</t>
  </si>
  <si>
    <t>นางสาวน้ำเพชร  หัสดล</t>
  </si>
  <si>
    <t>นางสาวน้ำเพชร หัสดล</t>
  </si>
  <si>
    <t>นางสาวอินทราณี คาบสูงเนิน</t>
  </si>
  <si>
    <t>นางสาวทัดดาว ฟักเงิน</t>
  </si>
  <si>
    <t>จ้างเหมาบุคคลภายนอกตำแหน่งผู้ช่วยงาน GIS จำนวน 12 เดือน@15,000 บาท 1ต.ค63-30ก.ย.64</t>
  </si>
  <si>
    <t>จ้างเหมาเจ้าหน้าที่ส่งเสริมและสืบสานพระราชดำริประจำโครงการพื้นที่ต้นแบบบูรณาการแก้ไขปัญหาและพัฒนาพื้นที่ตำบลแก่นมะกรูด อำเภอบ้านไร่ จังหวัดอุทัยธานี จำนวน 12 เดือน@15,000 บาท 1ต.ค.63-30ก.ย.64</t>
  </si>
  <si>
    <t>นางสาวชุติมา เนินพลับ</t>
  </si>
  <si>
    <t>จ้างเหมาเจ้าหน้าที่ส่งเสริมและสืบสานพระราชดำริประจำฝ่ายโครงการพระราชดำริ ส่วนจัดการป่าไม้จำนวน 12 เดือน@15,000 บาท 1ต.ค.63-30ก.ย.64</t>
  </si>
  <si>
    <t>นางสาวรัชพรรษ์  เมืองคุ้ม</t>
  </si>
  <si>
    <t>รายงานขอซื้อวัสดุสำนักงาน จำนวน 4 รายการ</t>
  </si>
  <si>
    <t xml:space="preserve">บริษัท ดีเทคนานาภัณฑ์ จำกัด จำนวน 5,000 บาท </t>
  </si>
  <si>
    <t>ทส 1620.1/2488 ลว.25 ส.ค. 63</t>
  </si>
  <si>
    <t>รายงานขอจ้างซ่อมรถยนต์ราชการ หมายเลขทะเบียน กอ 13 ขอนแก่น</t>
  </si>
  <si>
    <t>รายงานขอซื้อกระดาษพิมพ์แผนที่ จำนวน 7 ม้วน</t>
  </si>
  <si>
    <t>1.บริษัท ดีเทคนานาภัณฑ์ จำกัด จำนวน 5,000 บาท 2.ร้านศักดิ์มนูญรุ่งเรือง จำนวน 5,332 บาท3.ร้านเพชรมณีพาณิชย์ จำนวน 5,476 บาท</t>
  </si>
  <si>
    <t>1.ห้างหุ้นส่วนจำกัด เทเลพริ้นต์ ซัพพลาย จำนวน 8,988 บาท  2.ห้างหุ้นส่วนจำกัด ทีเอ็น ซัพพลายแอนด์บลูพริ้นต์ จำนวน 10,336.20 บาm 3.ห้างหุ้นส่วนจำกัด เอ แอนด์ ดี ปริ้นท์ เตอร์ เซอร์วิส จำนวน 11,235 บาท</t>
  </si>
  <si>
    <t xml:space="preserve">ห้างหุ้นส่วนจำกัด เทเลพริ้นต์ ซัพพลาย จำนวน 8,988 บาท </t>
  </si>
  <si>
    <t>ทส 1620.1/2510 ลว.27 ส.ค. 63</t>
  </si>
  <si>
    <t>1.บริษัท ดีเทคนานาภัณฑ์ จำกัด จำนวน 20,000 บาท 2.ร้านศักดิ์มนูญรุ่งเรือง จำนวน 21,000 บาท3.ร้านเพชรมณีพาณิชย์ จำนวน 21,800 บาท</t>
  </si>
  <si>
    <t xml:space="preserve">บริษัท ดีเทคนานาภัณฑ์ จำกัด จำนวน 20,000 บาท </t>
  </si>
  <si>
    <t>ทส 1620.1/2581 ลว.9 ก.ย. 63</t>
  </si>
  <si>
    <t>รายงานขอซื้อวัสดุสำนักงาน จำนวน 3 รายการ</t>
  </si>
  <si>
    <t>1.เอ็มเอส สปอร์ตเทค จำนวน 337,000 บาท 2.ร้านศักดิ์มนูญรุ่งเรือง จำนวน 346,900 บาท3.ร้านเพชรมณีพาณิชย์ จำนวน 352,100 บาท</t>
  </si>
  <si>
    <t>เอ็มเอส สปอร์ตเทค จำนวน 337,000 บาท</t>
  </si>
  <si>
    <t>ทส 1620.1/2538 ลว31 ส.ค. 63</t>
  </si>
  <si>
    <t>จ้างเหมาจัดทำป้ายแสดงแนวเขตป่าชุมชน จำนวน 400 ป้าย</t>
  </si>
  <si>
    <t>1.ร้านคิดใหม่ทำป้าย จำนวน 100,000 บาท 2.ร้านอุดรบล๊อกจำนวน 112,000 บาท 3.ร้านสิทธินนท์ การป้าย จำนวน 114,000 บาท</t>
  </si>
  <si>
    <t xml:space="preserve">ร้านคิดใหม่ทำป้าย จำนวน 100,000 บาท </t>
  </si>
  <si>
    <t>ทส 1620.1/2323 ลว 5 ส.ค. 63</t>
  </si>
  <si>
    <t>บริษัท โค้วยู่ฮะมอเตอร์ จำกัด จำนวน 2,122.88 บาท</t>
  </si>
  <si>
    <t>ราคาต่ำสุดและเป็นศูนย์บริการโค้วยู่ฮะมอเตอร์ จำกัด</t>
  </si>
  <si>
    <t>ทส 1620.1/2043 ลว 22 ก.ค. 63</t>
  </si>
  <si>
    <t>รายงานขอจ้างซ่อมรถยนต์ราชการ หมายเลขทะเบียน ฒฏ 2085 กทม.</t>
  </si>
  <si>
    <t>บริษัท โตโยต้าแก่นนคร จำกัด จำนวน 12,554.51 บาท</t>
  </si>
  <si>
    <t xml:space="preserve">ราคาต่ำสุดและเป็นศูนย์บริการโตโยต้า </t>
  </si>
  <si>
    <t>ทส 1620.1/2388 ลว 17 ส.ค. 63</t>
  </si>
  <si>
    <t>รายงานขอจ้างซ่อมรถยนต์ราชการ หมายเลขทะเบียน ฮจ 2106 กทม.</t>
  </si>
  <si>
    <t>บริษัท โตโยต้าแก่นนคร จำกัด จำนวน 2,609.40 บาท</t>
  </si>
  <si>
    <t>ทส 1620.1/2584 ลว 9 ก.ย. 63</t>
  </si>
  <si>
    <t>รายงานขอจ้างซ่อมรถยนต์ราชการ หมายเลขทะเบียน ผย 9582 ขอนแก่น</t>
  </si>
  <si>
    <t>บริษัท โค้วยู่ฮะมอเตอร์ จำกัด จำนวน 4,949.82 บาท</t>
  </si>
  <si>
    <t>ทส 1620.1/2587 ลว 9 ก.ย. 63</t>
  </si>
  <si>
    <t>รายงานจ้างเหมาจัดทำวัสดุเผยแพร่ประชาสัมพันธ์ จำนวน 1 รายการ</t>
  </si>
  <si>
    <t>1.บริษัท ดีเทคนานาภัณฑ์ จำกัด จำนวน 51,750 บาท 2.ร้านศักดิ์มนูญรุ่งเรือง จำนวน 52,500 บาท3.ร้านเพชรมณีพาณิชย์ จำนวน 53,750 บาท</t>
  </si>
  <si>
    <t xml:space="preserve">บริษัท ดีเทคนานาภัณฑ์ จำกัด จำนวน 51,750 บาท </t>
  </si>
  <si>
    <t>ทส 1620.1/2580 ลว 9 ก.ย. 63</t>
  </si>
  <si>
    <t>รายงานจ้างเหมาจัดทำวัสดุเผยแพร่ประชาสัมพันธ์ จำนวน 4 รายการ</t>
  </si>
  <si>
    <t>1.หจก.ขอนแก่นการพิมพ์ จำนวน 103,500 บาท 2.บริษัท ดีเทคนานาภัณฑ์ จำกัด จำนวน 115,500 บาท 3.บจก.ขอนแก่นพิมพ์พัฒนา จำนวน 114,000 บาท</t>
  </si>
  <si>
    <t xml:space="preserve">หจก.ขอนแก่นการพิมพ์ จำนวน 103,500 บาท </t>
  </si>
  <si>
    <t>ทส 1620.1/2579 ลว 9 ก.ย. 63</t>
  </si>
  <si>
    <t>จ้างเหมาจัดทำป้ายแสดงแนวเขตป่าชุมชน จำนวน 300 ป้าย</t>
  </si>
  <si>
    <t>1.ร้านเพื่อนศิลป์ จำนวน 21,000 บาท 2.ร้านประกาศ โฆษณา  จำนวน 25,500 บาท 3.ร้านมีดีกรอบรูป จำนวน 28,500 บาท</t>
  </si>
  <si>
    <t>ร้านเพื่อนศิลป์ จำนวน 21,000 บาท</t>
  </si>
  <si>
    <t>ทส 1620.1/2521 ลว 28 ส.ค. 63</t>
  </si>
  <si>
    <t>จ้างเหมาจัดทำป้ายแสดงแนวเขตป่าชุมชน จำนวน 30 ป้าย</t>
  </si>
  <si>
    <t>1.ร้านเพื่อนศิลป์ จำนวน 2,100 บาท 2.ร้านประกาศ โฆษณา  จำนวน 2,550 บาท 3.ร้านมีดีกรอบรูป จำนวน 2,850 บาท</t>
  </si>
  <si>
    <t xml:space="preserve">ร้านเพื่อนศิลป์ จำนวน 2,100 บาท </t>
  </si>
  <si>
    <t>ทส 1620.1/2519 ลว 28 ส.ค. 63</t>
  </si>
  <si>
    <t>จ้างเหมาจัดทำป้ายแสดงแนวเขตป่าชุมชน จำนวน 616 ป้าย</t>
  </si>
  <si>
    <t>1.ร้านก้าวรุ่งอิงเจ็ท จำนวน 61,600 บาท 2.ร้านเด่นดีไซย์ จำนวน 67,760 บาท 3.ร้านดีแอนด์ดีกราฟฟิค แอดเวอร์ไทซิ่ง จำนวน 64,680 บาท</t>
  </si>
  <si>
    <t xml:space="preserve">ร้านก้าวรุ่งอิงเจ็ท จำนวน 61,600 บาท </t>
  </si>
  <si>
    <t>ทส 1620.1/2518 ลว 28 ส.ค. 63</t>
  </si>
  <si>
    <t>ซื้อวัสดุสำนักงาน จำนวน 9 รายการ เพื่อใช้เลือกสรรเป็นพนักงานราชการทั่วไป ของสำนักแผนงานและสารสนเทศ ประจำปีงบประมาณ พ.ศ.2563 โดยวิธีเฉพาะเจาะจง</t>
  </si>
  <si>
    <t xml:space="preserve">บริษัท สมอลล์ อินท์ จำกัด </t>
  </si>
  <si>
    <t>เลขที่สัญญา ทส 1606.12/กย3/63</t>
  </si>
  <si>
    <t>ซื้อวัสดุสำนักงาน (หมึกพิมพ์) เพื่อเลือกสรรเป็นพนักงานราชการทั่วไป ของสำนักแผนงานและสารสนเทศ ประจำปีงบประมาณ พ.ศ.2563 โดย  วิธีเฉพาะเจาะจง</t>
  </si>
  <si>
    <t>1.บริษัท แบล็คแอนด์ไวท์ ซัพพลายจำกัด 2.บริษัท เทคโนโลยี จำกัด 3.บริษัท ริโก้ (ประเทศไทย)จำกัด</t>
  </si>
  <si>
    <t>บริษัท แบล็คแอนด์ไวท์ ซัพพลายจำกัด</t>
  </si>
  <si>
    <t>เลขที่สัญญา ทส 1606.12/กย6/63</t>
  </si>
  <si>
    <t>จ้างเหมาบริการ ด้านนิติกร</t>
  </si>
  <si>
    <t>นายสมบัติ ยัญนะ</t>
  </si>
  <si>
    <t>นายสมบัติ ยัญนะ 18,000 บาท ต่อเดือน</t>
  </si>
  <si>
    <t>เลขที่สัญญา ทส 1606.12/63/26</t>
  </si>
  <si>
    <t>จ้างเหมาบริการ ด้านบริหารงานทั่วไป</t>
  </si>
  <si>
    <t>นายนัทธพงศ์ อุปการัตน์</t>
  </si>
  <si>
    <t>นายนัทธพงศ์ อุปการัตน์ 15,000 บาท ต่อเดือน</t>
  </si>
  <si>
    <t>เลขที่สัญญา ทส 1606.12/63/27</t>
  </si>
  <si>
    <t>จ้างเหมาบริการ ด้านวิเคราะห์นโยบายและแผน</t>
  </si>
  <si>
    <t>นายพิสิฐ เทียนแก้ว</t>
  </si>
  <si>
    <t>นายพิสิฐ เทียนแก้ว 18,000 บาท ต่อเดือน</t>
  </si>
  <si>
    <t>เลขที่สัญญา ทส 1606.12/63/28</t>
  </si>
  <si>
    <t>จ้างเหมาบริการ ด้านธุรการ</t>
  </si>
  <si>
    <t>นายสามารถ อธิธนจินดา</t>
  </si>
  <si>
    <t>เลขที่สัญญา ทส 1606.12/63/29</t>
  </si>
  <si>
    <t>จ้างเหมาบริการ ด้านบันทึกข้อมูล</t>
  </si>
  <si>
    <t>นายชานนท์ ป้องวิเชียร์</t>
  </si>
  <si>
    <t>นายสามารถ อธิธนจินดา 14,500 บาท ต่อเดือน</t>
  </si>
  <si>
    <t>นายชานนท์ ป้องวิเชียร์ 12,000 บาท ต่อเดือน</t>
  </si>
  <si>
    <t>เลขที่สัญญา ทส 1606.12/63/30</t>
  </si>
  <si>
    <t>นายโสฬส เอี่ยมเหมือน</t>
  </si>
  <si>
    <t>นายโสฬส เอี่ยมเหมือน 12,000 บาท ต่อเดือน</t>
  </si>
  <si>
    <t>เลขที่สัญญา ทส 1606.12/63/31</t>
  </si>
  <si>
    <t>นางสาวเบญจพร สร้อยบวบ</t>
  </si>
  <si>
    <t>นางสาวเบญจพร สร้อยบวบ 12,000 บาท ต่อเดือน</t>
  </si>
  <si>
    <t>เลขที่สัญญา ทส 1606.12/63/32</t>
  </si>
  <si>
    <t>จ้างเหมาบริการดำเนินการเปลี่ยนเบาะหนังหุ้มที่นั่ง หนังหุ้มพวงมาลัย และหนังหุ้มคันเกียร์ของรถยนต์ราชการ จำนวน 4 คัน โดยวิธีเฉพาะเจาะจง</t>
  </si>
  <si>
    <t>1.ร้านพี่แบงค์ไนซ์ทูเซอร์วิส 2.พรทิพย์พา พุ่มเจริญ 3.อนุรัจน์ เสมสว่าง</t>
  </si>
  <si>
    <t>ร้านพี่แบงค์ไนซ์ทูเซอร์วิส</t>
  </si>
  <si>
    <t>เลขที่สัญญา ทส 1606.12/กย1/63</t>
  </si>
  <si>
    <t>จ้างเหมาเปลี่ยนถ่ายน้ำมันเครื่องและตรวจสภาพรถเพื่อซ่อมบำรุงรักษารถยนต์ราชการ หมายเลขทะเบียน 1 ฒย 3059 กทม. หมายเลขครุภัณฑ์ ปม. 59-012-03-0304-008 โดยวิธีเฉพาะเจาะจง</t>
  </si>
  <si>
    <t>บริษัท สยามนิสสัน กรุงเทพ จำกัด</t>
  </si>
  <si>
    <t>เลขที่สัญญา ทส 1606.12/กย2/63</t>
  </si>
  <si>
    <t>เช่าสถานที่สอบสัมภาษณ์ เพื่อเลือกสรรเป็นพนักงานราชการทั่วไป ของสำนักแผนงานและสารสนเทศ ประจำปีงบประมาณ พ.ศ.2563 โดยวิธี</t>
  </si>
  <si>
    <t>1.บริษัท มารวยการ์เด้น จำกัด  2.กรมวิทยาศาสตร์ทหารบก 3.www.kuhomekasetsart.co</t>
  </si>
  <si>
    <t xml:space="preserve">บริษัท มารวยการ์เด้น จำกัด  </t>
  </si>
  <si>
    <t>เลขที่สัญญา ทส 1606.12/กย4/63</t>
  </si>
  <si>
    <t>จ้างเหมาจัดทำเล่มเอกสารแผนปฏิบัติราชการกรมป่าไม้ระยะ 20 ปี (พ.ศ. 2561-2580) จำนวน 300 เล่ม</t>
  </si>
  <si>
    <t>1.ร้าน เอ้ ก๊อปปี้ 2.ร้านถ่ายเอกสาร O&amp;J 3.www.worldprint71.com</t>
  </si>
  <si>
    <t>ร้าน เอ้ ก๊อปปี้</t>
  </si>
  <si>
    <t>เลขที่สัญญา ทส 1606.12/กย7/63</t>
  </si>
  <si>
    <t>จ้างเหมาจัดทำเอกสารประกอบการประชุมเพื่อรับฟังความเห็นต่อร่างแผนแม่บทพัฒนาการป่าไม้แห่งชาติ จำนวน 250 เล่ม โดยวิธีเฉพาะเจาะจง</t>
  </si>
  <si>
    <t>1.ร้าน เอ้ ก๊อปปี้ 2.ร้านถ่ายเอกสาร O&amp;J 3.www.svooessxerox.com</t>
  </si>
  <si>
    <t>เลขที่สัญญา ทส 1606.12/กย8/63</t>
  </si>
  <si>
    <t>จ้างเปลี่ยนถ่ายน้ำมันเครื่องและตรวจสภาพรถเพื่อซ่อมบำรุงรักษารถยนต์ราชการ หมายเลขทะเบียน 1ขข3757 กทม. โดยวิธีเฉพาะเจาะจง</t>
  </si>
  <si>
    <t>บจก.โตโยต้า จำกัด</t>
  </si>
  <si>
    <t>เลขที่สัญญา ทส 1606.12/กย9/63</t>
  </si>
  <si>
    <t>จ้างเหมาตรวจสภาพรถเพื่อซ่อมแซมบำรุงรักษารถยนต์ราชการ หมายเลขทะบียน ชร 1568 กทม. หมายเลขครุภัณฑ์ ปม.05-0701-00-0085 โดยวิธีเฉพาะเจาะจง</t>
  </si>
  <si>
    <t>เลขที่สัญญา ทส 1606.12/กย10/63</t>
  </si>
  <si>
    <t>จ้างเหมาซ่อมแซมบำรุงรักษา เครื่องปรับอากาศ จำนวน 7 เครื่อง โดยวิธีเฉพาะเจาะจง</t>
  </si>
  <si>
    <t>1.หจก.ช้างเย็นจัง คูล 2.ร้านซีเอส เพาเวอร์เน็ต 3.www.thaihipoonari.com</t>
  </si>
  <si>
    <t>หจก.ช้างเย็นจัง</t>
  </si>
  <si>
    <t>เลขที่สัญญา ทส 1606.12/กย11/63</t>
  </si>
  <si>
    <t>สัญญาจ้างเลขที่ 1604.23/</t>
  </si>
  <si>
    <t xml:space="preserve">204/2563 ลว. 30 มีนาคม </t>
  </si>
  <si>
    <t xml:space="preserve">203/2563 ลว. 30 มีนาคม </t>
  </si>
  <si>
    <t>ใบสั่งจ้างเลขที่ 45/2563 ลว.27สิงหาคม 2563</t>
  </si>
  <si>
    <t>จัดซื้อวัสดุสำนักงาน (ฝ่ายแผนงานฯ ส่วนอำนวยการ)</t>
  </si>
  <si>
    <t>นายสุวิทย์ วังกาญจน์สิริกุล</t>
  </si>
  <si>
    <t>ที่ ทส 1623.1/178 ลว.1 ก.ย.63</t>
  </si>
  <si>
    <t>จัดซื้อครุภัณฑ์ (ส่วนอำนวยการ)</t>
  </si>
  <si>
    <t>ร้าน เค.เอส.วาย คอมพิวเตอร์</t>
  </si>
  <si>
    <t>ที่ ทส 1623.1/180 ลว.2 ก.ย.63</t>
  </si>
  <si>
    <t>จัดซื้อวัสดุสำนักงานและวัสดุคอมพิวเตอร์ (ส่วนอำนวยการ)</t>
  </si>
  <si>
    <t>นายสุวิทย์ วังกาญจน์สิริกุล ร้าน เค.เอส.วาย คอมพิวเตอร์</t>
  </si>
  <si>
    <t>ที่ ทส 1623.1/186 ลว.11 ก.ย.63</t>
  </si>
  <si>
    <t>จัดซื้อวัสดุสำนักงาน (ส่วนจัดการป่าไม้)</t>
  </si>
  <si>
    <t>ที่ ทส 1623.1/188 ลว.14 ก.ย.63</t>
  </si>
  <si>
    <t>จัดซื้อวัสดุงานบ้านงานครัว (ส่วนอำนวยการ)</t>
  </si>
  <si>
    <t>นางสาวธัญณิชา หอมบุบผา</t>
  </si>
  <si>
    <t>ที่ ทส 1623.1/190 ลว.14 ก.ย.63</t>
  </si>
  <si>
    <t>จัดซื้อวัสดุคอมพิวเตอร์ (ส่วนส่งเสริมการป่าไม้)</t>
  </si>
  <si>
    <t>ที่ ทส 1623.1/193 ลว.15 ก.ย.63</t>
  </si>
  <si>
    <t>จัดซื้อวัสดุคอมพิวเตอร์ (ส่วนจัดการป่าไม้)</t>
  </si>
  <si>
    <t>ที่ ทส 1623.1/194 ลว.18 ก.ย.63</t>
  </si>
  <si>
    <t>ที่ ทส 1623.1/195 ลว.24 ก.ย.63</t>
  </si>
  <si>
    <t>จัดจ้างเหมารถตู้ (ส่วนส่งเสริมการป่าไม้)</t>
  </si>
  <si>
    <t>นายประดิษฐ สุนทร</t>
  </si>
  <si>
    <t>ที่ ทส 1623.1/199 ลว.1 ก.ย.63</t>
  </si>
  <si>
    <t>จัดจ้างตรวจเช็คคอมพิวเตอร์ (ส่วนส่งเสริมการป่าไม้)</t>
  </si>
  <si>
    <t>ที่ ทส 1623.1/181 ลว.3 ก.ย.63</t>
  </si>
  <si>
    <t>จัดจ้างทำความสะอาด (ส่วนอำนวยการ)</t>
  </si>
  <si>
    <t>นางสาวจริยา สอนมี</t>
  </si>
  <si>
    <t>ที่ ทส 1623.1/183 ลว.5 ก.ย.63</t>
  </si>
  <si>
    <t>จัดจ้างดูแลระบบเครือข่ายฯ (ฝ่ายแผนฯ ส่วนอำนวยการ)</t>
  </si>
  <si>
    <t>นางสาววลัยภรณ์ มั่นคง</t>
  </si>
  <si>
    <t>ที่ ทส 1623.1/184 ลว.8 ก.ย.63</t>
  </si>
  <si>
    <t>จัดจ้างซ่อมและเปลี่ยนหนังหุ้มเบาะ ชร 762 กทม. (ส่วนอำนวยการ)</t>
  </si>
  <si>
    <t>นายนิพนธ์ พลศิษฏ์ศักดากุล</t>
  </si>
  <si>
    <t>ที่ ทส 1623.1/185 ลว.10 ก.ย.63</t>
  </si>
  <si>
    <t>จัดจ้างถ่ายเอกสาร (ส่วนจัดการป่าไม้)</t>
  </si>
  <si>
    <t>ร้านอุนงี่ฮั่ว1</t>
  </si>
  <si>
    <t>ที่ ทส 1623.1/187 ลว.14 ก.ย.63</t>
  </si>
  <si>
    <t>จัดจ้างซ่อมบำรุงรถยนต์ ราชการ ฮจ 2098 กทม. (ส่วนอำนวยการ)</t>
  </si>
  <si>
    <t>นายนิพนธ์ พลศิษฏ์ศักดากุล บริษัทว่องพานิชศูนย์ล้อ จำกัด</t>
  </si>
  <si>
    <t>ที่ ทส 1623.1/189 ลว.14 ก.ย.63</t>
  </si>
  <si>
    <t>จัดจ้างล้างเครื่องปรับอากาศ (ส่วนอำนวยการ)</t>
  </si>
  <si>
    <t>ร้านอัขรวินท์ แป้นแก้ว</t>
  </si>
  <si>
    <t>ที่ ทส 1623.1/191 ลว.14 ก.ย.63</t>
  </si>
  <si>
    <t>จัดจ้างซ่อมเครื่องพิมพ์ (ส่วนอำนวยการ)</t>
  </si>
  <si>
    <t>ที่ ทส 1623.1/192 ลว.14 ก.ย.63</t>
  </si>
  <si>
    <t>จัดจ้างทำป้ายประชาสัมพันธ์ (ส่วนส่งเสริมการป่าไม้)</t>
  </si>
  <si>
    <t>ร้านอาร์ตไอเดีย</t>
  </si>
  <si>
    <t>ที่ ทส 1623.1/171 ลว.21 ส.ค.63</t>
  </si>
  <si>
    <t>จัดจ้างเหมาจัดทำชิ้นเหล็กตู้คอนเทนเนอร์ (ส่วนอำนวยการ)</t>
  </si>
  <si>
    <t>ที่ ทส 1623.1/172 ลว.26 ส.ค.63</t>
  </si>
  <si>
    <t>จัดจ้างทำป้ายโครงการฯ (ส่วนวิชาการและกฎหมาย)</t>
  </si>
  <si>
    <t>ร้านเอ็มดีไซน์</t>
  </si>
  <si>
    <t>ที่ ทส 1623.1/177 ลว.28 ส.ค.63</t>
  </si>
  <si>
    <t>กทม.</t>
  </si>
  <si>
    <t xml:space="preserve">จ้างซ่อมรถยนต์ราชการ2กจ 7647 </t>
  </si>
  <si>
    <t>เรื่อง</t>
  </si>
  <si>
    <t xml:space="preserve">จ้างพิมพ์เอกสารเผยแพร่ จำนวน 3 </t>
  </si>
  <si>
    <t>บริษัท ที.เอ็น.แม็คเน็ท เซ็นเตอร์ จำกัด 497,222.58 บาท</t>
  </si>
  <si>
    <t>ราคาเหมาะสมและถูกต้องตาม พรบ.</t>
  </si>
  <si>
    <t>ใบสั่งจ้างเลขที่ 95/2563 ลว.11 กันยายน 2563</t>
  </si>
  <si>
    <t>จ้างทำเครื่องราชสักการะพระบรมราชานุสาวรีย์พระบาทสมเด็จพระจุลจอมเกล้าเจ้าอยู่หัว</t>
  </si>
  <si>
    <t>ราคาเหมาะสมและถูกต้องตาม พรบ. การจัดซื้อจัดจ้าง</t>
  </si>
  <si>
    <t>ใบสั่งจ้างเลขที่ 89/2563 ลว. 10 กันยายน 2563</t>
  </si>
  <si>
    <t>ห้างหุ้นส่วนจำกัด เพชรบูรณ์ศึกษาภัณฑ์ 2,900 บาท</t>
  </si>
  <si>
    <t>ใบสั่งจ้างเลขที่ 14/2563 ลว. 1 กันยายน 2563</t>
  </si>
  <si>
    <t>ซื้อวัสดุสำนักงาน วัสดุคอมพิวเตอร์วัสดุไฟฟ้าและวิทยุ และวัสดุ งานบ้านงานครัว  61 รายการ</t>
  </si>
  <si>
    <t>บริษัท พี แอนด์ พี ไฮท์สปีด โซลูชั่น จำกัด 102,312.87 บาท</t>
  </si>
  <si>
    <t>ใบสั่งจ้างเลขที่ 96/2563 ลว. 14 กันยายน 2563</t>
  </si>
  <si>
    <t>จ้างเหมาบริการด้านงานส่งเสริมและเผยแพร่(เดือนสิงหาคม 2563)</t>
  </si>
  <si>
    <t>สัญญาจ้างเลขที่ 1604.61/214/2563 ลว. 31 มีนาคม 2563</t>
  </si>
  <si>
    <t>จ้างเหมาบริการด้านงานผู้ช่วยเจ้าหน้าที่ธุรการ(เดือนสิงหาคม 2563)</t>
  </si>
  <si>
    <t>สัญญาจ้างเลขที่ 1604.61/215/2563 ลว. 31 มีนาคม 2563</t>
  </si>
  <si>
    <t>เช่าอาคารเก็บเอกสารและพัสดุของสำนักจัดการป่าชุมชน เดือนกรกฎาคม 2563</t>
  </si>
  <si>
    <t>ข้อตกลง เลขที่ 214/2563 ลงวันที่ 30 มีนาคม 2563</t>
  </si>
  <si>
    <t>ค่าจัดทำประกันภัยรถยนต์ราชการประเภท 3</t>
  </si>
  <si>
    <t>บริษัท ไทยศรีประกันภัย จำกัด (มหาชน) 65,965.34 บาท</t>
  </si>
  <si>
    <t>หนังสือเลขที่ ทส 1604.23/421ลว. 24 สิงหาคม 2563</t>
  </si>
  <si>
    <t>จ้างพิมพ์หนังสือ รายงานประจำปี 2562 สำนักจัดการป่าชุมชน กรมป่าไม้</t>
  </si>
  <si>
    <t>ห้างหุ้นส่วนจำกัด เอ็น.พี.จี.เอ็นเตอร์ไพรส์ 238,075 บาท</t>
  </si>
  <si>
    <t>ใบสั่งจ้างเลขที่ 27/2563 ลว. 8 มิถุนายน 2563</t>
  </si>
  <si>
    <t>จ้างพิมพ์เอกสารเผยแพร่ เรื่องภูมิปัญญาท้องถิ่นจากป่าชุมชนจำนวน 5 เรื่อง</t>
  </si>
  <si>
    <t>ห้างหุ้นส่วนจำกัด เอ็น.พี.จี.เอ็นเตอร์ไพรส์ 418,000 บาท</t>
  </si>
  <si>
    <t>ใบสั่งจ้างเลขที่ 83/2563 ลว. 3 กันยายน 2563</t>
  </si>
  <si>
    <t>สรุปผลการดำเนินการจัดซื้อจัดจ้าง ประจำเดือน กันยายน 2563</t>
  </si>
  <si>
    <t>ประจำเดือน ก.ย.63/ครั้ง</t>
  </si>
  <si>
    <t>ประจำเดือน ก.ย.63/บาท</t>
  </si>
  <si>
    <t>1,100 บาท</t>
  </si>
  <si>
    <t>3,800 บาท</t>
  </si>
  <si>
    <t>ร้านฟลุ๊คเพื่อนเกษตร 12,570 ร้านณัฐชัยการค้า 12,620 ร้านวราภรณ์การค้า 12,680</t>
  </si>
  <si>
    <t>ร้านฟลุ๊คเพื่อนเกษตร 20000 ร้านณัฐชัยการค้า 20800 ร้านวราภรณ์การค้า 20300</t>
  </si>
  <si>
    <t>ร้านฟลุ๊คเพื่อนเกษตร 20000 ร้านณัฐชัยการค้า 20100 ร้านวราภรณ์การค้า 20130</t>
  </si>
  <si>
    <t>ร้านฟลุ๊คเพื่อนเกษตร 15,831ร้านณัฐชัยการค้า 15,855 ร้านวราภรณ์การค้า 15,915</t>
  </si>
  <si>
    <t xml:space="preserve">ร้านซีเจ.เครื่องเขียน 10,000 ร้านบิ๊กบุ๊ค ศึกษษาภัณฑ์ 10,030ร้าน เจ.เจพลาสติก 10,510 </t>
  </si>
  <si>
    <t>ร้านซีเจ.เครื่องเขียน 10,000 ร้าน บิ๊กบุ๊ค ศึกษษาภัณฑ์ 10,145 ร้าน เจ.เจ พลาสติก 10,230</t>
  </si>
  <si>
    <t>1.บริษัท สมอลล์ อินท์ จำกัด 2.บริษัท วีจี อิงค์เจ็ท แอนด์โทน เนอร์3.บริษัท กิจทรัพย์ จำกัด</t>
  </si>
  <si>
    <t>ก.ย.2563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</si>
</sst>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[$-D00041E]#,##0"/>
    <numFmt numFmtId="178" formatCode="[$-D00041E]0"/>
    <numFmt numFmtId="179" formatCode="_(* #,##0_);_(* \(#,##0\);_(* &quot;-&quot;??_);_(@_)"/>
    <numFmt numFmtId="180" formatCode="#,##0.0"/>
    <numFmt numFmtId="181" formatCode="_-* #,##0.0_-;\-* #,##0.0_-;_-* &quot;-&quot;??_-;_-@_-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[$-D00041E]0.0"/>
    <numFmt numFmtId="187" formatCode="[$-D00041E]0.00"/>
    <numFmt numFmtId="188" formatCode="_(* #,##0.0_);_(* \(#,##0.0\);_(* &quot;-&quot;??_);_(@_)"/>
    <numFmt numFmtId="189" formatCode="[$-D00041E]#,##0.00"/>
    <numFmt numFmtId="190" formatCode="_-* #,##0.000_-;\-* #,##0.000_-;_-* &quot;-&quot;??_-;_-@_-"/>
    <numFmt numFmtId="191" formatCode="_-* #,##0.0000_-;\-* #,##0.0000_-;_-* &quot;-&quot;??_-;_-@_-"/>
    <numFmt numFmtId="192" formatCode="0.0"/>
    <numFmt numFmtId="193" formatCode="[$-D00041E]#,##0.0"/>
    <numFmt numFmtId="194" formatCode="0.000"/>
    <numFmt numFmtId="195" formatCode="#,##0.000"/>
    <numFmt numFmtId="196" formatCode="#,##0.0000"/>
    <numFmt numFmtId="197" formatCode="#,##0.00_ ;\-#,##0.00\ "/>
    <numFmt numFmtId="198" formatCode="_(* #,##0.000_);_(* \(#,##0.000\);_(* &quot;-&quot;??_);_(@_)"/>
    <numFmt numFmtId="199" formatCode="_(* #,##0.0000_);_(* \(#,##0.0000\);_(* &quot;-&quot;??_);_(@_)"/>
    <numFmt numFmtId="200" formatCode="#,##0;[Red]#,##0"/>
    <numFmt numFmtId="201" formatCode="#,##0.0;[Red]#,##0.0"/>
    <numFmt numFmtId="202" formatCode="#,##0.00;[Red]#,##0.00"/>
    <numFmt numFmtId="203" formatCode="[$-D00041E]0.##"/>
    <numFmt numFmtId="204" formatCode="#,##0_ ;\-#,##0\ "/>
    <numFmt numFmtId="205" formatCode="[$-D00041E]#,##0.000"/>
    <numFmt numFmtId="206" formatCode="[$-D00041E]#,##0.0000"/>
    <numFmt numFmtId="207" formatCode="_-* #,##0.00000_-;\-* #,##0.00000_-;_-* &quot;-&quot;??_-;_-@_-"/>
    <numFmt numFmtId="208" formatCode="_-* #,##0.000000_-;\-* #,##0.000000_-;_-* &quot;-&quot;??_-;_-@_-"/>
    <numFmt numFmtId="209" formatCode="[$-D000000]dd\-mmm\-yyyy"/>
    <numFmt numFmtId="210" formatCode="[$-41E]d\ mmmm\ yyyy"/>
    <numFmt numFmtId="211" formatCode="&quot;฿&quot;#,##0.0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H NiramitIT๙"/>
      <family val="0"/>
    </font>
    <font>
      <sz val="10"/>
      <name val="TH NiramitIT๙"/>
      <family val="0"/>
    </font>
    <font>
      <sz val="9"/>
      <name val="TH NiramitIT๙"/>
      <family val="0"/>
    </font>
    <font>
      <sz val="11"/>
      <color indexed="8"/>
      <name val="TH NiramitIT๙"/>
      <family val="0"/>
    </font>
    <font>
      <sz val="10"/>
      <color indexed="8"/>
      <name val="TH NiramitIT๙"/>
      <family val="0"/>
    </font>
    <font>
      <sz val="12"/>
      <name val="TH NiramitIT๙"/>
      <family val="0"/>
    </font>
    <font>
      <sz val="10"/>
      <name val="TH Niramit AS"/>
      <family val="0"/>
    </font>
    <font>
      <sz val="11"/>
      <name val="TH Niramit AS"/>
      <family val="0"/>
    </font>
    <font>
      <sz val="12"/>
      <name val="TH Niramit AS"/>
      <family val="0"/>
    </font>
    <font>
      <sz val="11.5"/>
      <name val="TH Niramit AS"/>
      <family val="0"/>
    </font>
    <font>
      <sz val="10"/>
      <name val="TH SarabunPSK"/>
      <family val="2"/>
    </font>
    <font>
      <b/>
      <u val="double"/>
      <sz val="10"/>
      <name val="TH SarabunPSK"/>
      <family val="2"/>
    </font>
    <font>
      <sz val="10"/>
      <name val="TH SarabunIT๙"/>
      <family val="2"/>
    </font>
    <font>
      <b/>
      <sz val="1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H SarabunIT๙"/>
      <family val="2"/>
    </font>
    <font>
      <b/>
      <sz val="11"/>
      <name val="TH SarabunIT๙"/>
      <family val="2"/>
    </font>
    <font>
      <sz val="11"/>
      <color indexed="8"/>
      <name val="TH SarabunIT๙"/>
      <family val="2"/>
    </font>
    <font>
      <sz val="11"/>
      <color indexed="10"/>
      <name val="TH SarabunIT๙"/>
      <family val="2"/>
    </font>
    <font>
      <sz val="16"/>
      <name val="TH SarabunIT๙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H NiramitIT๙"/>
      <family val="0"/>
    </font>
    <font>
      <sz val="12"/>
      <color indexed="8"/>
      <name val="TH NiramitIT๙"/>
      <family val="0"/>
    </font>
    <font>
      <sz val="11"/>
      <color indexed="9"/>
      <name val="TH NiramitIT๙"/>
      <family val="0"/>
    </font>
    <font>
      <sz val="12"/>
      <color indexed="9"/>
      <name val="TH NiramitIT๙"/>
      <family val="0"/>
    </font>
    <font>
      <b/>
      <sz val="12"/>
      <color indexed="8"/>
      <name val="TH NiramitIT๙"/>
      <family val="0"/>
    </font>
    <font>
      <sz val="9"/>
      <color indexed="10"/>
      <name val="TH NiramitIT๙"/>
      <family val="0"/>
    </font>
    <font>
      <sz val="11"/>
      <color indexed="8"/>
      <name val="TH Niramit AS"/>
      <family val="0"/>
    </font>
    <font>
      <sz val="12"/>
      <color indexed="8"/>
      <name val="TH Niramit AS"/>
      <family val="0"/>
    </font>
    <font>
      <sz val="9.5"/>
      <color indexed="8"/>
      <name val="TH Niramit AS"/>
      <family val="0"/>
    </font>
    <font>
      <sz val="11.5"/>
      <color indexed="8"/>
      <name val="TH Niramit AS"/>
      <family val="0"/>
    </font>
    <font>
      <sz val="10"/>
      <color indexed="10"/>
      <name val="TH NiramitIT๙"/>
      <family val="0"/>
    </font>
    <font>
      <sz val="9"/>
      <color indexed="8"/>
      <name val="TH NiramitIT๙"/>
      <family val="0"/>
    </font>
    <font>
      <sz val="10"/>
      <color indexed="10"/>
      <name val="TH SarabunPSK"/>
      <family val="2"/>
    </font>
    <font>
      <sz val="10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8"/>
      <color indexed="8"/>
      <name val="TH SarabunPSK"/>
      <family val="2"/>
    </font>
    <font>
      <sz val="10"/>
      <color indexed="8"/>
      <name val="TH SarabunIT๙"/>
      <family val="2"/>
    </font>
    <font>
      <sz val="16"/>
      <color indexed="8"/>
      <name val="TH SarabunIT๙"/>
      <family val="2"/>
    </font>
    <font>
      <sz val="10"/>
      <color indexed="9"/>
      <name val="TH SarabunIT๙"/>
      <family val="2"/>
    </font>
    <font>
      <b/>
      <sz val="11"/>
      <color indexed="8"/>
      <name val="TH SarabunIT๙"/>
      <family val="2"/>
    </font>
    <font>
      <b/>
      <sz val="11"/>
      <color indexed="10"/>
      <name val="TH SarabunIT๙"/>
      <family val="2"/>
    </font>
    <font>
      <sz val="11"/>
      <color indexed="9"/>
      <name val="TH SarabunIT๙"/>
      <family val="2"/>
    </font>
    <font>
      <b/>
      <sz val="16"/>
      <color indexed="8"/>
      <name val="TH SarabunPSK"/>
      <family val="2"/>
    </font>
    <font>
      <b/>
      <sz val="10"/>
      <color indexed="8"/>
      <name val="TH SarabunPSK"/>
      <family val="2"/>
    </font>
    <font>
      <b/>
      <u val="double"/>
      <sz val="10"/>
      <color indexed="8"/>
      <name val="TH SarabunPSK"/>
      <family val="2"/>
    </font>
    <font>
      <sz val="16"/>
      <color indexed="8"/>
      <name val="TH SarabunPSK"/>
      <family val="2"/>
    </font>
    <font>
      <sz val="11"/>
      <name val="Calibri"/>
      <family val="2"/>
    </font>
    <font>
      <b/>
      <sz val="10"/>
      <color indexed="10"/>
      <name val="TH SarabunPSK"/>
      <family val="2"/>
    </font>
    <font>
      <sz val="11"/>
      <color indexed="8"/>
      <name val="TH SarabunPSK"/>
      <family val="2"/>
    </font>
    <font>
      <sz val="15"/>
      <color indexed="8"/>
      <name val="TH SarabunPSK"/>
      <family val="2"/>
    </font>
    <font>
      <b/>
      <sz val="16"/>
      <color indexed="8"/>
      <name val="TH NiramitIT๙"/>
      <family val="0"/>
    </font>
    <font>
      <b/>
      <sz val="16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H NiramitIT๙"/>
      <family val="0"/>
    </font>
    <font>
      <sz val="11"/>
      <color theme="1"/>
      <name val="TH NiramitIT๙"/>
      <family val="0"/>
    </font>
    <font>
      <sz val="12"/>
      <color theme="1"/>
      <name val="TH NiramitIT๙"/>
      <family val="0"/>
    </font>
    <font>
      <sz val="11"/>
      <color theme="0"/>
      <name val="TH NiramitIT๙"/>
      <family val="0"/>
    </font>
    <font>
      <sz val="12"/>
      <color theme="0"/>
      <name val="TH NiramitIT๙"/>
      <family val="0"/>
    </font>
    <font>
      <b/>
      <sz val="12"/>
      <color theme="1"/>
      <name val="TH NiramitIT๙"/>
      <family val="0"/>
    </font>
    <font>
      <sz val="10"/>
      <color theme="1"/>
      <name val="TH NiramitIT๙"/>
      <family val="0"/>
    </font>
    <font>
      <sz val="9"/>
      <color rgb="FFFF0000"/>
      <name val="TH NiramitIT๙"/>
      <family val="0"/>
    </font>
    <font>
      <sz val="11"/>
      <color theme="1"/>
      <name val="TH Niramit AS"/>
      <family val="0"/>
    </font>
    <font>
      <sz val="12"/>
      <color theme="1"/>
      <name val="TH Niramit AS"/>
      <family val="0"/>
    </font>
    <font>
      <sz val="9.5"/>
      <color theme="1"/>
      <name val="TH Niramit AS"/>
      <family val="0"/>
    </font>
    <font>
      <sz val="11.5"/>
      <color theme="1"/>
      <name val="TH Niramit AS"/>
      <family val="0"/>
    </font>
    <font>
      <sz val="10"/>
      <color rgb="FFFF0000"/>
      <name val="TH NiramitIT๙"/>
      <family val="0"/>
    </font>
    <font>
      <sz val="9"/>
      <color theme="1"/>
      <name val="TH NiramitIT๙"/>
      <family val="0"/>
    </font>
    <font>
      <sz val="10"/>
      <color rgb="FFFF0000"/>
      <name val="TH SarabunPSK"/>
      <family val="2"/>
    </font>
    <font>
      <sz val="10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8"/>
      <color theme="1"/>
      <name val="TH SarabunPSK"/>
      <family val="2"/>
    </font>
    <font>
      <sz val="10"/>
      <color theme="1"/>
      <name val="TH SarabunIT๙"/>
      <family val="2"/>
    </font>
    <font>
      <sz val="16"/>
      <color theme="1"/>
      <name val="TH SarabunIT๙"/>
      <family val="2"/>
    </font>
    <font>
      <sz val="10"/>
      <color theme="0"/>
      <name val="TH SarabunIT๙"/>
      <family val="2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b/>
      <sz val="11"/>
      <color rgb="FFFF0000"/>
      <name val="TH SarabunIT๙"/>
      <family val="2"/>
    </font>
    <font>
      <sz val="11"/>
      <color theme="0"/>
      <name val="TH SarabunIT๙"/>
      <family val="2"/>
    </font>
    <font>
      <b/>
      <sz val="16"/>
      <color theme="1"/>
      <name val="TH SarabunPSK"/>
      <family val="2"/>
    </font>
    <font>
      <b/>
      <sz val="10"/>
      <color theme="1"/>
      <name val="TH SarabunPSK"/>
      <family val="2"/>
    </font>
    <font>
      <b/>
      <u val="double"/>
      <sz val="10"/>
      <color theme="1"/>
      <name val="TH SarabunPSK"/>
      <family val="2"/>
    </font>
    <font>
      <sz val="16"/>
      <color theme="1"/>
      <name val="TH SarabunPSK"/>
      <family val="2"/>
    </font>
    <font>
      <sz val="11"/>
      <color rgb="FFFF0000"/>
      <name val="TH SarabunIT๙"/>
      <family val="2"/>
    </font>
    <font>
      <b/>
      <sz val="10"/>
      <color rgb="FFFF0000"/>
      <name val="TH SarabunPSK"/>
      <family val="2"/>
    </font>
    <font>
      <sz val="11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NiramitIT๙"/>
      <family val="0"/>
    </font>
    <font>
      <b/>
      <sz val="16"/>
      <color theme="1"/>
      <name val="TH SarabunIT๙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2" fillId="0" borderId="0">
      <alignment/>
      <protection/>
    </xf>
    <xf numFmtId="0" fontId="90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774">
    <xf numFmtId="0" fontId="0" fillId="0" borderId="0" xfId="0" applyFont="1" applyAlignment="1">
      <alignment/>
    </xf>
    <xf numFmtId="0" fontId="95" fillId="0" borderId="0" xfId="0" applyFont="1" applyAlignment="1">
      <alignment horizontal="center" vertical="top"/>
    </xf>
    <xf numFmtId="0" fontId="95" fillId="0" borderId="0" xfId="0" applyFont="1" applyAlignment="1">
      <alignment horizontal="left" vertical="top"/>
    </xf>
    <xf numFmtId="0" fontId="96" fillId="0" borderId="0" xfId="0" applyFont="1" applyAlignment="1">
      <alignment horizontal="left" vertical="top"/>
    </xf>
    <xf numFmtId="0" fontId="96" fillId="0" borderId="0" xfId="0" applyFont="1" applyAlignment="1">
      <alignment horizontal="center" vertical="top"/>
    </xf>
    <xf numFmtId="0" fontId="95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right" vertical="top"/>
    </xf>
    <xf numFmtId="0" fontId="99" fillId="0" borderId="0" xfId="0" applyFont="1" applyAlignment="1">
      <alignment horizontal="right" vertical="center"/>
    </xf>
    <xf numFmtId="0" fontId="96" fillId="0" borderId="10" xfId="0" applyFont="1" applyBorder="1" applyAlignment="1">
      <alignment horizontal="left" vertical="top"/>
    </xf>
    <xf numFmtId="0" fontId="96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/>
    </xf>
    <xf numFmtId="3" fontId="96" fillId="0" borderId="10" xfId="0" applyNumberFormat="1" applyFont="1" applyBorder="1" applyAlignment="1">
      <alignment horizontal="right" vertical="top"/>
    </xf>
    <xf numFmtId="0" fontId="96" fillId="0" borderId="10" xfId="0" applyFont="1" applyBorder="1" applyAlignment="1">
      <alignment wrapText="1"/>
    </xf>
    <xf numFmtId="0" fontId="95" fillId="0" borderId="0" xfId="0" applyFont="1" applyAlignment="1">
      <alignment horizontal="right" vertical="top"/>
    </xf>
    <xf numFmtId="0" fontId="96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left" vertical="top"/>
    </xf>
    <xf numFmtId="0" fontId="95" fillId="0" borderId="10" xfId="0" applyFont="1" applyBorder="1" applyAlignment="1">
      <alignment horizontal="center" vertical="top"/>
    </xf>
    <xf numFmtId="0" fontId="96" fillId="0" borderId="10" xfId="0" applyFont="1" applyBorder="1" applyAlignment="1">
      <alignment horizontal="center" vertical="top"/>
    </xf>
    <xf numFmtId="176" fontId="96" fillId="0" borderId="10" xfId="42" applyNumberFormat="1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79" fontId="6" fillId="0" borderId="10" xfId="42" applyNumberFormat="1" applyFont="1" applyBorder="1" applyAlignment="1">
      <alignment horizontal="left" vertical="top"/>
    </xf>
    <xf numFmtId="0" fontId="96" fillId="0" borderId="10" xfId="0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100" fillId="0" borderId="11" xfId="57" applyFont="1" applyBorder="1" applyAlignment="1">
      <alignment horizontal="left" vertical="top"/>
      <protection/>
    </xf>
    <xf numFmtId="0" fontId="100" fillId="0" borderId="11" xfId="57" applyFont="1" applyBorder="1" applyAlignment="1">
      <alignment horizontal="center" vertical="center"/>
      <protection/>
    </xf>
    <xf numFmtId="0" fontId="100" fillId="0" borderId="11" xfId="57" applyFont="1" applyBorder="1" applyAlignment="1">
      <alignment horizontal="center" vertical="center" wrapText="1"/>
      <protection/>
    </xf>
    <xf numFmtId="4" fontId="100" fillId="0" borderId="11" xfId="57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 wrapText="1"/>
    </xf>
    <xf numFmtId="49" fontId="96" fillId="0" borderId="10" xfId="0" applyNumberFormat="1" applyFont="1" applyBorder="1" applyAlignment="1">
      <alignment horizontal="left" vertical="top"/>
    </xf>
    <xf numFmtId="0" fontId="95" fillId="0" borderId="10" xfId="0" applyFont="1" applyBorder="1" applyAlignment="1">
      <alignment horizontal="right" vertical="top"/>
    </xf>
    <xf numFmtId="0" fontId="96" fillId="33" borderId="10" xfId="0" applyFont="1" applyFill="1" applyBorder="1" applyAlignment="1">
      <alignment horizontal="left" vertical="top" wrapText="1"/>
    </xf>
    <xf numFmtId="0" fontId="96" fillId="33" borderId="10" xfId="0" applyFont="1" applyFill="1" applyBorder="1" applyAlignment="1">
      <alignment horizontal="left" vertical="top"/>
    </xf>
    <xf numFmtId="0" fontId="101" fillId="33" borderId="10" xfId="0" applyFont="1" applyFill="1" applyBorder="1" applyAlignment="1">
      <alignment horizontal="left" vertical="top" wrapText="1"/>
    </xf>
    <xf numFmtId="3" fontId="96" fillId="33" borderId="10" xfId="42" applyNumberFormat="1" applyFont="1" applyFill="1" applyBorder="1" applyAlignment="1">
      <alignment horizontal="right" vertical="top"/>
    </xf>
    <xf numFmtId="3" fontId="96" fillId="33" borderId="10" xfId="42" applyNumberFormat="1" applyFont="1" applyFill="1" applyBorder="1" applyAlignment="1">
      <alignment horizontal="right" vertical="top" wrapText="1"/>
    </xf>
    <xf numFmtId="3" fontId="96" fillId="0" borderId="10" xfId="0" applyNumberFormat="1" applyFont="1" applyBorder="1" applyAlignment="1">
      <alignment horizontal="right" vertical="top" wrapText="1"/>
    </xf>
    <xf numFmtId="171" fontId="102" fillId="0" borderId="10" xfId="0" applyNumberFormat="1" applyFont="1" applyBorder="1" applyAlignment="1">
      <alignment horizontal="right" vertical="top"/>
    </xf>
    <xf numFmtId="4" fontId="95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101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right" vertical="top"/>
    </xf>
    <xf numFmtId="0" fontId="101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171" fontId="3" fillId="0" borderId="10" xfId="42" applyFont="1" applyBorder="1" applyAlignment="1">
      <alignment horizontal="left" vertical="top"/>
    </xf>
    <xf numFmtId="176" fontId="3" fillId="0" borderId="10" xfId="42" applyNumberFormat="1" applyFont="1" applyBorder="1" applyAlignment="1">
      <alignment horizontal="left" vertical="top"/>
    </xf>
    <xf numFmtId="178" fontId="3" fillId="0" borderId="10" xfId="0" applyNumberFormat="1" applyFont="1" applyBorder="1" applyAlignment="1">
      <alignment horizontal="left" vertical="top"/>
    </xf>
    <xf numFmtId="0" fontId="96" fillId="0" borderId="10" xfId="0" applyFont="1" applyBorder="1" applyAlignment="1">
      <alignment horizontal="left"/>
    </xf>
    <xf numFmtId="176" fontId="96" fillId="0" borderId="10" xfId="42" applyNumberFormat="1" applyFont="1" applyBorder="1" applyAlignment="1">
      <alignment horizontal="right" vertical="top"/>
    </xf>
    <xf numFmtId="171" fontId="96" fillId="0" borderId="10" xfId="42" applyNumberFormat="1" applyFont="1" applyBorder="1" applyAlignment="1">
      <alignment horizontal="left" vertical="top"/>
    </xf>
    <xf numFmtId="171" fontId="101" fillId="0" borderId="10" xfId="42" applyNumberFormat="1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 wrapText="1"/>
    </xf>
    <xf numFmtId="179" fontId="6" fillId="0" borderId="10" xfId="42" applyNumberFormat="1" applyFont="1" applyBorder="1" applyAlignment="1">
      <alignment horizontal="left" vertical="top" wrapText="1"/>
    </xf>
    <xf numFmtId="3" fontId="96" fillId="0" borderId="10" xfId="0" applyNumberFormat="1" applyFont="1" applyBorder="1" applyAlignment="1">
      <alignment horizontal="left" vertical="top" wrapText="1"/>
    </xf>
    <xf numFmtId="0" fontId="103" fillId="0" borderId="10" xfId="0" applyFont="1" applyBorder="1" applyAlignment="1">
      <alignment horizontal="left"/>
    </xf>
    <xf numFmtId="49" fontId="101" fillId="0" borderId="10" xfId="0" applyNumberFormat="1" applyFont="1" applyBorder="1" applyAlignment="1">
      <alignment horizontal="left" vertical="top"/>
    </xf>
    <xf numFmtId="179" fontId="6" fillId="0" borderId="10" xfId="42" applyNumberFormat="1" applyFont="1" applyBorder="1" applyAlignment="1" quotePrefix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left" vertical="top"/>
    </xf>
    <xf numFmtId="0" fontId="96" fillId="0" borderId="11" xfId="0" applyFont="1" applyBorder="1" applyAlignment="1">
      <alignment horizontal="left" vertical="top"/>
    </xf>
    <xf numFmtId="171" fontId="3" fillId="0" borderId="10" xfId="42" applyNumberFormat="1" applyFont="1" applyBorder="1" applyAlignment="1">
      <alignment horizontal="left" vertical="top"/>
    </xf>
    <xf numFmtId="3" fontId="96" fillId="33" borderId="10" xfId="42" applyNumberFormat="1" applyFont="1" applyFill="1" applyBorder="1" applyAlignment="1">
      <alignment horizontal="left" vertical="top" wrapText="1"/>
    </xf>
    <xf numFmtId="171" fontId="3" fillId="0" borderId="12" xfId="42" applyFont="1" applyBorder="1" applyAlignment="1">
      <alignment horizontal="center"/>
    </xf>
    <xf numFmtId="171" fontId="96" fillId="0" borderId="10" xfId="42" applyFont="1" applyBorder="1" applyAlignment="1">
      <alignment horizontal="right" vertical="top"/>
    </xf>
    <xf numFmtId="171" fontId="96" fillId="0" borderId="10" xfId="42" applyFont="1" applyBorder="1" applyAlignment="1">
      <alignment horizontal="center"/>
    </xf>
    <xf numFmtId="171" fontId="10" fillId="0" borderId="10" xfId="42" applyFont="1" applyBorder="1" applyAlignment="1">
      <alignment horizontal="center"/>
    </xf>
    <xf numFmtId="0" fontId="104" fillId="0" borderId="13" xfId="0" applyFont="1" applyBorder="1" applyAlignment="1">
      <alignment horizontal="left"/>
    </xf>
    <xf numFmtId="176" fontId="97" fillId="0" borderId="13" xfId="42" applyNumberFormat="1" applyFont="1" applyBorder="1" applyAlignment="1">
      <alignment horizontal="right"/>
    </xf>
    <xf numFmtId="171" fontId="10" fillId="0" borderId="11" xfId="42" applyFont="1" applyBorder="1" applyAlignment="1">
      <alignment horizontal="center"/>
    </xf>
    <xf numFmtId="0" fontId="103" fillId="0" borderId="13" xfId="0" applyFont="1" applyBorder="1" applyAlignment="1">
      <alignment horizontal="left"/>
    </xf>
    <xf numFmtId="0" fontId="104" fillId="0" borderId="10" xfId="0" applyFont="1" applyBorder="1" applyAlignment="1">
      <alignment horizontal="left"/>
    </xf>
    <xf numFmtId="176" fontId="96" fillId="0" borderId="10" xfId="42" applyNumberFormat="1" applyFont="1" applyBorder="1" applyAlignment="1">
      <alignment horizontal="right"/>
    </xf>
    <xf numFmtId="0" fontId="97" fillId="0" borderId="10" xfId="0" applyFont="1" applyBorder="1" applyAlignment="1">
      <alignment horizontal="left"/>
    </xf>
    <xf numFmtId="171" fontId="97" fillId="0" borderId="10" xfId="42" applyFont="1" applyBorder="1" applyAlignment="1">
      <alignment horizontal="right"/>
    </xf>
    <xf numFmtId="171" fontId="8" fillId="0" borderId="10" xfId="42" applyFont="1" applyBorder="1" applyAlignment="1">
      <alignment horizontal="center"/>
    </xf>
    <xf numFmtId="176" fontId="97" fillId="0" borderId="10" xfId="42" applyNumberFormat="1" applyFont="1" applyBorder="1" applyAlignment="1">
      <alignment horizontal="right"/>
    </xf>
    <xf numFmtId="171" fontId="11" fillId="0" borderId="10" xfId="42" applyFont="1" applyBorder="1" applyAlignment="1">
      <alignment horizontal="center"/>
    </xf>
    <xf numFmtId="0" fontId="105" fillId="0" borderId="10" xfId="0" applyFont="1" applyBorder="1" applyAlignment="1">
      <alignment horizontal="left"/>
    </xf>
    <xf numFmtId="171" fontId="9" fillId="0" borderId="10" xfId="42" applyFont="1" applyBorder="1" applyAlignment="1">
      <alignment horizontal="center"/>
    </xf>
    <xf numFmtId="0" fontId="104" fillId="0" borderId="10" xfId="0" applyFont="1" applyBorder="1" applyAlignment="1">
      <alignment vertical="top" wrapText="1"/>
    </xf>
    <xf numFmtId="171" fontId="97" fillId="0" borderId="10" xfId="42" applyFont="1" applyBorder="1" applyAlignment="1">
      <alignment horizontal="right" vertical="top"/>
    </xf>
    <xf numFmtId="171" fontId="11" fillId="0" borderId="10" xfId="42" applyFont="1" applyBorder="1" applyAlignment="1">
      <alignment vertical="top"/>
    </xf>
    <xf numFmtId="0" fontId="103" fillId="0" borderId="10" xfId="0" applyFont="1" applyBorder="1" applyAlignment="1">
      <alignment vertical="top"/>
    </xf>
    <xf numFmtId="171" fontId="9" fillId="0" borderId="10" xfId="42" applyFont="1" applyBorder="1" applyAlignment="1">
      <alignment vertical="top"/>
    </xf>
    <xf numFmtId="0" fontId="96" fillId="0" borderId="12" xfId="0" applyFont="1" applyBorder="1" applyAlignment="1">
      <alignment horizontal="left" vertical="top"/>
    </xf>
    <xf numFmtId="176" fontId="96" fillId="0" borderId="12" xfId="42" applyNumberFormat="1" applyFont="1" applyBorder="1" applyAlignment="1">
      <alignment horizontal="left" vertical="top"/>
    </xf>
    <xf numFmtId="171" fontId="96" fillId="0" borderId="10" xfId="42" applyFont="1" applyBorder="1" applyAlignment="1">
      <alignment horizontal="left" vertical="top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176" fontId="3" fillId="0" borderId="12" xfId="42" applyNumberFormat="1" applyFont="1" applyBorder="1" applyAlignment="1">
      <alignment horizontal="center"/>
    </xf>
    <xf numFmtId="176" fontId="96" fillId="0" borderId="11" xfId="42" applyNumberFormat="1" applyFont="1" applyBorder="1" applyAlignment="1">
      <alignment horizontal="right" vertical="top"/>
    </xf>
    <xf numFmtId="171" fontId="3" fillId="0" borderId="13" xfId="42" applyFont="1" applyBorder="1" applyAlignment="1">
      <alignment horizontal="center"/>
    </xf>
    <xf numFmtId="0" fontId="9" fillId="0" borderId="10" xfId="0" applyFont="1" applyBorder="1" applyAlignment="1">
      <alignment/>
    </xf>
    <xf numFmtId="171" fontId="4" fillId="0" borderId="10" xfId="42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06" fillId="0" borderId="12" xfId="0" applyFont="1" applyBorder="1" applyAlignment="1">
      <alignment horizontal="left"/>
    </xf>
    <xf numFmtId="0" fontId="106" fillId="0" borderId="10" xfId="0" applyFont="1" applyBorder="1" applyAlignment="1">
      <alignment horizontal="left"/>
    </xf>
    <xf numFmtId="171" fontId="3" fillId="0" borderId="10" xfId="42" applyFont="1" applyBorder="1" applyAlignment="1">
      <alignment horizontal="center"/>
    </xf>
    <xf numFmtId="0" fontId="3" fillId="0" borderId="13" xfId="0" applyFont="1" applyBorder="1" applyAlignment="1">
      <alignment/>
    </xf>
    <xf numFmtId="171" fontId="3" fillId="0" borderId="13" xfId="42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/>
    </xf>
    <xf numFmtId="171" fontId="3" fillId="0" borderId="10" xfId="42" applyNumberFormat="1" applyFont="1" applyBorder="1" applyAlignment="1">
      <alignment horizontal="center"/>
    </xf>
    <xf numFmtId="171" fontId="4" fillId="0" borderId="10" xfId="42" applyNumberFormat="1" applyFont="1" applyBorder="1" applyAlignment="1">
      <alignment horizontal="center"/>
    </xf>
    <xf numFmtId="171" fontId="107" fillId="0" borderId="10" xfId="0" applyNumberFormat="1" applyFont="1" applyBorder="1" applyAlignment="1">
      <alignment horizontal="right" vertical="top"/>
    </xf>
    <xf numFmtId="179" fontId="95" fillId="0" borderId="10" xfId="0" applyNumberFormat="1" applyFont="1" applyBorder="1" applyAlignment="1">
      <alignment horizontal="right" vertical="top"/>
    </xf>
    <xf numFmtId="3" fontId="95" fillId="0" borderId="10" xfId="0" applyNumberFormat="1" applyFont="1" applyBorder="1" applyAlignment="1">
      <alignment horizontal="right" vertical="top"/>
    </xf>
    <xf numFmtId="171" fontId="108" fillId="0" borderId="10" xfId="0" applyNumberFormat="1" applyFont="1" applyBorder="1" applyAlignment="1">
      <alignment horizontal="right" vertical="top"/>
    </xf>
    <xf numFmtId="176" fontId="96" fillId="0" borderId="14" xfId="42" applyNumberFormat="1" applyFont="1" applyBorder="1" applyAlignment="1">
      <alignment horizontal="left" vertical="top"/>
    </xf>
    <xf numFmtId="176" fontId="97" fillId="0" borderId="14" xfId="42" applyNumberFormat="1" applyFont="1" applyBorder="1" applyAlignment="1">
      <alignment horizontal="right"/>
    </xf>
    <xf numFmtId="176" fontId="96" fillId="0" borderId="14" xfId="42" applyNumberFormat="1" applyFont="1" applyBorder="1" applyAlignment="1">
      <alignment horizontal="right" vertical="top"/>
    </xf>
    <xf numFmtId="0" fontId="100" fillId="0" borderId="10" xfId="57" applyFont="1" applyBorder="1" applyAlignment="1">
      <alignment horizontal="center" vertical="center" wrapText="1"/>
      <protection/>
    </xf>
    <xf numFmtId="4" fontId="100" fillId="0" borderId="10" xfId="57" applyNumberFormat="1" applyFont="1" applyBorder="1" applyAlignment="1">
      <alignment horizontal="center" vertical="center" wrapText="1"/>
      <protection/>
    </xf>
    <xf numFmtId="0" fontId="100" fillId="0" borderId="10" xfId="57" applyFont="1" applyBorder="1" applyAlignment="1">
      <alignment horizontal="center" vertical="center"/>
      <protection/>
    </xf>
    <xf numFmtId="0" fontId="96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96" fillId="0" borderId="15" xfId="0" applyFont="1" applyBorder="1" applyAlignment="1">
      <alignment horizontal="right" vertical="top"/>
    </xf>
    <xf numFmtId="49" fontId="3" fillId="0" borderId="15" xfId="0" applyNumberFormat="1" applyFont="1" applyBorder="1" applyAlignment="1">
      <alignment horizontal="left" vertical="top"/>
    </xf>
    <xf numFmtId="4" fontId="3" fillId="0" borderId="15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3" fontId="3" fillId="0" borderId="15" xfId="0" applyNumberFormat="1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171" fontId="108" fillId="0" borderId="10" xfId="42" applyNumberFormat="1" applyFont="1" applyBorder="1" applyAlignment="1">
      <alignment horizontal="left" vertical="top"/>
    </xf>
    <xf numFmtId="3" fontId="3" fillId="0" borderId="17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49" fontId="96" fillId="0" borderId="15" xfId="0" applyNumberFormat="1" applyFont="1" applyBorder="1" applyAlignment="1">
      <alignment horizontal="left" vertical="top"/>
    </xf>
    <xf numFmtId="176" fontId="96" fillId="0" borderId="15" xfId="42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left" vertical="top"/>
    </xf>
    <xf numFmtId="0" fontId="96" fillId="0" borderId="11" xfId="0" applyFont="1" applyBorder="1" applyAlignment="1">
      <alignment horizontal="left" vertical="top"/>
    </xf>
    <xf numFmtId="0" fontId="96" fillId="0" borderId="15" xfId="0" applyFont="1" applyBorder="1" applyAlignment="1">
      <alignment horizontal="left" vertical="top"/>
    </xf>
    <xf numFmtId="0" fontId="96" fillId="0" borderId="10" xfId="0" applyFont="1" applyBorder="1" applyAlignment="1">
      <alignment horizontal="left" vertical="top"/>
    </xf>
    <xf numFmtId="3" fontId="8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4" fontId="8" fillId="0" borderId="1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 vertical="top"/>
    </xf>
    <xf numFmtId="3" fontId="3" fillId="0" borderId="0" xfId="42" applyNumberFormat="1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left" vertical="top"/>
    </xf>
    <xf numFmtId="4" fontId="3" fillId="0" borderId="19" xfId="0" applyNumberFormat="1" applyFont="1" applyBorder="1" applyAlignment="1">
      <alignment horizontal="left" vertical="top"/>
    </xf>
    <xf numFmtId="3" fontId="3" fillId="0" borderId="14" xfId="0" applyNumberFormat="1" applyFont="1" applyBorder="1" applyAlignment="1">
      <alignment horizontal="left" vertical="top"/>
    </xf>
    <xf numFmtId="3" fontId="3" fillId="0" borderId="14" xfId="42" applyNumberFormat="1" applyFont="1" applyBorder="1" applyAlignment="1">
      <alignment horizontal="left" vertical="top"/>
    </xf>
    <xf numFmtId="4" fontId="3" fillId="0" borderId="20" xfId="0" applyNumberFormat="1" applyFont="1" applyBorder="1" applyAlignment="1">
      <alignment horizontal="left" vertical="top"/>
    </xf>
    <xf numFmtId="3" fontId="3" fillId="0" borderId="17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left" vertical="top"/>
    </xf>
    <xf numFmtId="4" fontId="3" fillId="0" borderId="17" xfId="0" applyNumberFormat="1" applyFont="1" applyBorder="1" applyAlignment="1">
      <alignment horizontal="left" vertical="top"/>
    </xf>
    <xf numFmtId="4" fontId="3" fillId="0" borderId="16" xfId="0" applyNumberFormat="1" applyFont="1" applyBorder="1" applyAlignment="1">
      <alignment horizontal="left" vertical="top"/>
    </xf>
    <xf numFmtId="3" fontId="3" fillId="0" borderId="16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right" vertical="top"/>
    </xf>
    <xf numFmtId="4" fontId="3" fillId="0" borderId="19" xfId="0" applyNumberFormat="1" applyFont="1" applyBorder="1" applyAlignment="1">
      <alignment horizontal="right" vertical="top"/>
    </xf>
    <xf numFmtId="3" fontId="3" fillId="0" borderId="16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3" fontId="3" fillId="0" borderId="17" xfId="42" applyNumberFormat="1" applyFont="1" applyBorder="1" applyAlignment="1">
      <alignment horizontal="right" vertical="top"/>
    </xf>
    <xf numFmtId="3" fontId="3" fillId="0" borderId="16" xfId="42" applyNumberFormat="1" applyFont="1" applyBorder="1" applyAlignment="1">
      <alignment horizontal="right" vertical="top"/>
    </xf>
    <xf numFmtId="3" fontId="3" fillId="0" borderId="19" xfId="42" applyNumberFormat="1" applyFont="1" applyBorder="1" applyAlignment="1">
      <alignment horizontal="right" vertical="top"/>
    </xf>
    <xf numFmtId="171" fontId="3" fillId="0" borderId="17" xfId="42" applyFont="1" applyBorder="1" applyAlignment="1">
      <alignment horizontal="right" vertical="top"/>
    </xf>
    <xf numFmtId="171" fontId="3" fillId="0" borderId="19" xfId="42" applyFont="1" applyBorder="1" applyAlignment="1">
      <alignment horizontal="right" vertical="top"/>
    </xf>
    <xf numFmtId="171" fontId="3" fillId="0" borderId="16" xfId="42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95" fillId="0" borderId="11" xfId="0" applyFont="1" applyBorder="1" applyAlignment="1">
      <alignment horizontal="left" vertical="top"/>
    </xf>
    <xf numFmtId="0" fontId="95" fillId="0" borderId="14" xfId="0" applyFont="1" applyBorder="1" applyAlignment="1">
      <alignment horizontal="left" vertical="top"/>
    </xf>
    <xf numFmtId="4" fontId="102" fillId="0" borderId="14" xfId="0" applyNumberFormat="1" applyFont="1" applyBorder="1" applyAlignment="1">
      <alignment horizontal="right" vertical="top"/>
    </xf>
    <xf numFmtId="0" fontId="95" fillId="0" borderId="14" xfId="0" applyFont="1" applyBorder="1" applyAlignment="1">
      <alignment horizontal="right" vertical="top"/>
    </xf>
    <xf numFmtId="0" fontId="95" fillId="0" borderId="14" xfId="0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left" vertical="top"/>
    </xf>
    <xf numFmtId="4" fontId="3" fillId="0" borderId="18" xfId="0" applyNumberFormat="1" applyFont="1" applyBorder="1" applyAlignment="1">
      <alignment horizontal="left" vertical="top"/>
    </xf>
    <xf numFmtId="3" fontId="3" fillId="0" borderId="15" xfId="42" applyNumberFormat="1" applyFont="1" applyBorder="1" applyAlignment="1">
      <alignment horizontal="left" vertical="top"/>
    </xf>
    <xf numFmtId="3" fontId="3" fillId="0" borderId="21" xfId="42" applyNumberFormat="1" applyFont="1" applyBorder="1" applyAlignment="1">
      <alignment horizontal="left" vertical="top"/>
    </xf>
    <xf numFmtId="4" fontId="3" fillId="0" borderId="21" xfId="0" applyNumberFormat="1" applyFont="1" applyBorder="1" applyAlignment="1">
      <alignment horizontal="left" vertical="top"/>
    </xf>
    <xf numFmtId="3" fontId="3" fillId="0" borderId="11" xfId="42" applyNumberFormat="1" applyFont="1" applyBorder="1" applyAlignment="1">
      <alignment horizontal="left" vertical="top"/>
    </xf>
    <xf numFmtId="3" fontId="3" fillId="0" borderId="18" xfId="42" applyNumberFormat="1" applyFont="1" applyBorder="1" applyAlignment="1">
      <alignment horizontal="left" vertical="top"/>
    </xf>
    <xf numFmtId="3" fontId="3" fillId="0" borderId="21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8" fillId="0" borderId="1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15" xfId="0" applyNumberFormat="1" applyFont="1" applyBorder="1" applyAlignment="1">
      <alignment horizontal="right" vertical="top"/>
    </xf>
    <xf numFmtId="3" fontId="3" fillId="0" borderId="15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/>
    </xf>
    <xf numFmtId="176" fontId="96" fillId="0" borderId="11" xfId="42" applyNumberFormat="1" applyFont="1" applyBorder="1" applyAlignment="1">
      <alignment horizontal="left" vertical="top"/>
    </xf>
    <xf numFmtId="176" fontId="96" fillId="0" borderId="15" xfId="42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4" fontId="3" fillId="0" borderId="15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right" vertical="top"/>
    </xf>
    <xf numFmtId="171" fontId="96" fillId="0" borderId="11" xfId="42" applyNumberFormat="1" applyFont="1" applyBorder="1" applyAlignment="1">
      <alignment horizontal="left" vertical="top"/>
    </xf>
    <xf numFmtId="171" fontId="96" fillId="0" borderId="15" xfId="42" applyNumberFormat="1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3" fontId="3" fillId="0" borderId="14" xfId="0" applyNumberFormat="1" applyFont="1" applyBorder="1" applyAlignment="1">
      <alignment horizontal="right" vertical="top"/>
    </xf>
    <xf numFmtId="49" fontId="101" fillId="0" borderId="11" xfId="0" applyNumberFormat="1" applyFont="1" applyBorder="1" applyAlignment="1">
      <alignment horizontal="left" vertical="top"/>
    </xf>
    <xf numFmtId="0" fontId="96" fillId="0" borderId="10" xfId="0" applyFont="1" applyBorder="1" applyAlignment="1">
      <alignment vertical="top"/>
    </xf>
    <xf numFmtId="0" fontId="109" fillId="0" borderId="0" xfId="0" applyFont="1" applyFill="1" applyAlignment="1">
      <alignment/>
    </xf>
    <xf numFmtId="0" fontId="110" fillId="0" borderId="0" xfId="0" applyFont="1" applyFill="1" applyAlignment="1">
      <alignment/>
    </xf>
    <xf numFmtId="0" fontId="109" fillId="0" borderId="0" xfId="0" applyFont="1" applyFill="1" applyAlignment="1">
      <alignment horizontal="center"/>
    </xf>
    <xf numFmtId="171" fontId="109" fillId="0" borderId="0" xfId="42" applyFont="1" applyFill="1" applyAlignment="1">
      <alignment/>
    </xf>
    <xf numFmtId="0" fontId="111" fillId="0" borderId="0" xfId="0" applyFont="1" applyFill="1" applyAlignment="1">
      <alignment horizontal="center"/>
    </xf>
    <xf numFmtId="0" fontId="1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13" fillId="0" borderId="0" xfId="0" applyFont="1" applyFill="1" applyAlignment="1">
      <alignment horizontal="center"/>
    </xf>
    <xf numFmtId="0" fontId="113" fillId="0" borderId="0" xfId="0" applyFont="1" applyFill="1" applyAlignment="1">
      <alignment/>
    </xf>
    <xf numFmtId="0" fontId="111" fillId="12" borderId="10" xfId="0" applyFont="1" applyFill="1" applyBorder="1" applyAlignment="1">
      <alignment horizontal="center" vertical="center" wrapText="1"/>
    </xf>
    <xf numFmtId="171" fontId="111" fillId="13" borderId="10" xfId="42" applyNumberFormat="1" applyFont="1" applyFill="1" applyBorder="1" applyAlignment="1">
      <alignment horizontal="center" vertical="center" wrapText="1"/>
    </xf>
    <xf numFmtId="171" fontId="109" fillId="0" borderId="0" xfId="42" applyNumberFormat="1" applyFont="1" applyFill="1" applyAlignment="1">
      <alignment/>
    </xf>
    <xf numFmtId="0" fontId="110" fillId="0" borderId="10" xfId="0" applyNumberFormat="1" applyFont="1" applyFill="1" applyBorder="1" applyAlignment="1">
      <alignment/>
    </xf>
    <xf numFmtId="171" fontId="110" fillId="13" borderId="10" xfId="0" applyNumberFormat="1" applyFont="1" applyFill="1" applyBorder="1" applyAlignment="1">
      <alignment horizontal="center"/>
    </xf>
    <xf numFmtId="171" fontId="110" fillId="13" borderId="10" xfId="42" applyNumberFormat="1" applyFont="1" applyFill="1" applyBorder="1" applyAlignment="1">
      <alignment horizontal="center"/>
    </xf>
    <xf numFmtId="171" fontId="110" fillId="13" borderId="10" xfId="42" applyFont="1" applyFill="1" applyBorder="1" applyAlignment="1">
      <alignment horizontal="center"/>
    </xf>
    <xf numFmtId="171" fontId="110" fillId="13" borderId="10" xfId="42" applyFont="1" applyFill="1" applyBorder="1" applyAlignment="1">
      <alignment/>
    </xf>
    <xf numFmtId="0" fontId="114" fillId="0" borderId="0" xfId="0" applyNumberFormat="1" applyFont="1" applyAlignment="1">
      <alignment horizontal="left" vertical="top"/>
    </xf>
    <xf numFmtId="0" fontId="115" fillId="0" borderId="0" xfId="0" applyNumberFormat="1" applyFont="1" applyAlignment="1">
      <alignment horizontal="center" vertical="top"/>
    </xf>
    <xf numFmtId="0" fontId="114" fillId="0" borderId="0" xfId="0" applyNumberFormat="1" applyFont="1" applyAlignment="1">
      <alignment horizontal="center" vertical="center"/>
    </xf>
    <xf numFmtId="0" fontId="114" fillId="0" borderId="0" xfId="0" applyNumberFormat="1" applyFont="1" applyAlignment="1">
      <alignment horizontal="center" vertical="top"/>
    </xf>
    <xf numFmtId="0" fontId="114" fillId="0" borderId="0" xfId="0" applyNumberFormat="1" applyFont="1" applyAlignment="1">
      <alignment vertical="top"/>
    </xf>
    <xf numFmtId="0" fontId="114" fillId="0" borderId="0" xfId="0" applyNumberFormat="1" applyFont="1" applyAlignment="1">
      <alignment vertical="top" wrapText="1"/>
    </xf>
    <xf numFmtId="171" fontId="114" fillId="0" borderId="0" xfId="42" applyFont="1" applyAlignment="1">
      <alignment horizontal="center" vertical="top"/>
    </xf>
    <xf numFmtId="0" fontId="116" fillId="0" borderId="0" xfId="0" applyNumberFormat="1" applyFont="1" applyAlignment="1">
      <alignment horizontal="right" vertical="top"/>
    </xf>
    <xf numFmtId="0" fontId="115" fillId="0" borderId="0" xfId="0" applyNumberFormat="1" applyFont="1" applyAlignment="1">
      <alignment horizontal="right" vertical="top"/>
    </xf>
    <xf numFmtId="0" fontId="114" fillId="0" borderId="0" xfId="0" applyNumberFormat="1" applyFont="1" applyAlignment="1">
      <alignment horizontal="left" vertical="top" wrapText="1"/>
    </xf>
    <xf numFmtId="0" fontId="114" fillId="0" borderId="0" xfId="0" applyNumberFormat="1" applyFont="1" applyAlignment="1">
      <alignment wrapText="1"/>
    </xf>
    <xf numFmtId="171" fontId="114" fillId="0" borderId="0" xfId="42" applyFont="1" applyAlignment="1">
      <alignment horizontal="center" vertical="center"/>
    </xf>
    <xf numFmtId="0" fontId="114" fillId="0" borderId="0" xfId="0" applyNumberFormat="1" applyFont="1" applyAlignment="1">
      <alignment/>
    </xf>
    <xf numFmtId="0" fontId="114" fillId="0" borderId="0" xfId="0" applyNumberFormat="1" applyFont="1" applyAlignment="1">
      <alignment horizontal="left" wrapText="1"/>
    </xf>
    <xf numFmtId="0" fontId="114" fillId="0" borderId="0" xfId="0" applyNumberFormat="1" applyFont="1" applyAlignment="1">
      <alignment horizontal="center"/>
    </xf>
    <xf numFmtId="171" fontId="114" fillId="0" borderId="0" xfId="42" applyFont="1" applyAlignment="1">
      <alignment/>
    </xf>
    <xf numFmtId="0" fontId="114" fillId="0" borderId="0" xfId="0" applyNumberFormat="1" applyFont="1" applyBorder="1" applyAlignment="1">
      <alignment horizontal="left" vertical="top"/>
    </xf>
    <xf numFmtId="0" fontId="115" fillId="0" borderId="0" xfId="0" applyNumberFormat="1" applyFont="1" applyBorder="1" applyAlignment="1">
      <alignment horizontal="center" vertical="top"/>
    </xf>
    <xf numFmtId="0" fontId="11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16" fillId="0" borderId="0" xfId="0" applyNumberFormat="1" applyFont="1" applyAlignment="1">
      <alignment horizontal="center" vertical="center" wrapText="1"/>
    </xf>
    <xf numFmtId="0" fontId="114" fillId="0" borderId="0" xfId="0" applyNumberFormat="1" applyFont="1" applyAlignment="1">
      <alignment horizontal="center" vertical="center" wrapText="1"/>
    </xf>
    <xf numFmtId="0" fontId="116" fillId="0" borderId="0" xfId="0" applyNumberFormat="1" applyFont="1" applyBorder="1" applyAlignment="1">
      <alignment horizontal="right" vertical="top"/>
    </xf>
    <xf numFmtId="0" fontId="115" fillId="0" borderId="0" xfId="0" applyNumberFormat="1" applyFont="1" applyBorder="1" applyAlignment="1">
      <alignment horizontal="right" vertical="top"/>
    </xf>
    <xf numFmtId="0" fontId="114" fillId="0" borderId="0" xfId="0" applyNumberFormat="1" applyFont="1" applyBorder="1" applyAlignment="1">
      <alignment/>
    </xf>
    <xf numFmtId="0" fontId="114" fillId="0" borderId="0" xfId="0" applyNumberFormat="1" applyFont="1" applyBorder="1" applyAlignment="1">
      <alignment horizontal="center" vertical="top"/>
    </xf>
    <xf numFmtId="0" fontId="114" fillId="0" borderId="0" xfId="0" applyNumberFormat="1" applyFont="1" applyBorder="1" applyAlignment="1">
      <alignment wrapText="1"/>
    </xf>
    <xf numFmtId="171" fontId="114" fillId="0" borderId="0" xfId="42" applyFont="1" applyBorder="1" applyAlignment="1">
      <alignment horizontal="center" vertical="center" wrapText="1"/>
    </xf>
    <xf numFmtId="0" fontId="114" fillId="0" borderId="0" xfId="0" applyNumberFormat="1" applyFont="1" applyBorder="1" applyAlignment="1">
      <alignment horizontal="center"/>
    </xf>
    <xf numFmtId="0" fontId="114" fillId="0" borderId="0" xfId="0" applyNumberFormat="1" applyFont="1" applyBorder="1" applyAlignment="1">
      <alignment horizontal="left" wrapText="1"/>
    </xf>
    <xf numFmtId="171" fontId="114" fillId="0" borderId="0" xfId="42" applyFont="1" applyAlignment="1">
      <alignment horizontal="center" vertical="center" wrapText="1"/>
    </xf>
    <xf numFmtId="0" fontId="115" fillId="0" borderId="0" xfId="0" applyNumberFormat="1" applyFont="1" applyAlignment="1">
      <alignment horizontal="left" vertical="top"/>
    </xf>
    <xf numFmtId="0" fontId="114" fillId="0" borderId="0" xfId="0" applyNumberFormat="1" applyFont="1" applyBorder="1" applyAlignment="1">
      <alignment vertical="top"/>
    </xf>
    <xf numFmtId="171" fontId="114" fillId="0" borderId="0" xfId="42" applyFont="1" applyAlignment="1">
      <alignment vertical="top"/>
    </xf>
    <xf numFmtId="0" fontId="13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71" fontId="18" fillId="0" borderId="10" xfId="42" applyFont="1" applyFill="1" applyBorder="1" applyAlignment="1">
      <alignment horizontal="center" vertical="center" wrapText="1"/>
    </xf>
    <xf numFmtId="171" fontId="13" fillId="13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1" fontId="13" fillId="0" borderId="0" xfId="42" applyFont="1" applyFill="1" applyAlignment="1">
      <alignment/>
    </xf>
    <xf numFmtId="0" fontId="114" fillId="0" borderId="0" xfId="0" applyNumberFormat="1" applyFont="1" applyAlignment="1">
      <alignment horizontal="right" vertical="top"/>
    </xf>
    <xf numFmtId="0" fontId="114" fillId="0" borderId="0" xfId="0" applyNumberFormat="1" applyFont="1" applyBorder="1" applyAlignment="1">
      <alignment horizontal="right" vertical="top"/>
    </xf>
    <xf numFmtId="171" fontId="15" fillId="0" borderId="0" xfId="42" applyFont="1" applyAlignment="1">
      <alignment horizontal="center" vertical="center"/>
    </xf>
    <xf numFmtId="171" fontId="15" fillId="0" borderId="0" xfId="42" applyFont="1" applyAlignment="1">
      <alignment horizontal="center" vertical="top"/>
    </xf>
    <xf numFmtId="171" fontId="15" fillId="0" borderId="0" xfId="42" applyFont="1" applyAlignment="1">
      <alignment vertical="top"/>
    </xf>
    <xf numFmtId="171" fontId="13" fillId="0" borderId="10" xfId="42" applyFont="1" applyFill="1" applyBorder="1" applyAlignment="1">
      <alignment horizontal="right"/>
    </xf>
    <xf numFmtId="0" fontId="13" fillId="12" borderId="10" xfId="42" applyNumberFormat="1" applyFont="1" applyFill="1" applyBorder="1" applyAlignment="1">
      <alignment horizontal="center"/>
    </xf>
    <xf numFmtId="0" fontId="110" fillId="12" borderId="10" xfId="42" applyNumberFormat="1" applyFont="1" applyFill="1" applyBorder="1" applyAlignment="1">
      <alignment horizontal="center"/>
    </xf>
    <xf numFmtId="0" fontId="110" fillId="12" borderId="10" xfId="0" applyNumberFormat="1" applyFont="1" applyFill="1" applyBorder="1" applyAlignment="1">
      <alignment horizontal="center"/>
    </xf>
    <xf numFmtId="0" fontId="13" fillId="12" borderId="10" xfId="0" applyNumberFormat="1" applyFont="1" applyFill="1" applyBorder="1" applyAlignment="1">
      <alignment horizontal="center"/>
    </xf>
    <xf numFmtId="0" fontId="109" fillId="12" borderId="10" xfId="42" applyNumberFormat="1" applyFont="1" applyFill="1" applyBorder="1" applyAlignment="1">
      <alignment horizontal="center"/>
    </xf>
    <xf numFmtId="171" fontId="13" fillId="13" borderId="10" xfId="42" applyFont="1" applyFill="1" applyBorder="1" applyAlignment="1">
      <alignment horizontal="center"/>
    </xf>
    <xf numFmtId="0" fontId="117" fillId="0" borderId="10" xfId="57" applyNumberFormat="1" applyFont="1" applyBorder="1" applyAlignment="1">
      <alignment horizontal="center" vertical="top" wrapText="1"/>
      <protection/>
    </xf>
    <xf numFmtId="0" fontId="117" fillId="0" borderId="10" xfId="57" applyNumberFormat="1" applyFont="1" applyBorder="1" applyAlignment="1">
      <alignment horizontal="left" vertical="top" wrapText="1"/>
      <protection/>
    </xf>
    <xf numFmtId="0" fontId="118" fillId="0" borderId="0" xfId="0" applyNumberFormat="1" applyFont="1" applyAlignment="1">
      <alignment horizontal="center" vertical="top"/>
    </xf>
    <xf numFmtId="0" fontId="118" fillId="0" borderId="0" xfId="0" applyNumberFormat="1" applyFont="1" applyAlignment="1">
      <alignment vertical="top" wrapText="1"/>
    </xf>
    <xf numFmtId="0" fontId="118" fillId="0" borderId="0" xfId="0" applyNumberFormat="1" applyFont="1" applyAlignment="1">
      <alignment vertical="top"/>
    </xf>
    <xf numFmtId="0" fontId="117" fillId="0" borderId="10" xfId="57" applyNumberFormat="1" applyFont="1" applyBorder="1" applyAlignment="1">
      <alignment horizontal="center" vertical="center" wrapText="1"/>
      <protection/>
    </xf>
    <xf numFmtId="171" fontId="117" fillId="0" borderId="10" xfId="42" applyFont="1" applyBorder="1" applyAlignment="1">
      <alignment horizontal="center" vertical="center" wrapText="1"/>
    </xf>
    <xf numFmtId="0" fontId="118" fillId="0" borderId="0" xfId="0" applyNumberFormat="1" applyFont="1" applyAlignment="1">
      <alignment wrapText="1"/>
    </xf>
    <xf numFmtId="0" fontId="118" fillId="0" borderId="0" xfId="0" applyNumberFormat="1" applyFont="1" applyAlignment="1">
      <alignment/>
    </xf>
    <xf numFmtId="0" fontId="118" fillId="0" borderId="0" xfId="0" applyNumberFormat="1" applyFont="1" applyAlignment="1">
      <alignment horizontal="center" vertical="center"/>
    </xf>
    <xf numFmtId="171" fontId="20" fillId="0" borderId="10" xfId="42" applyFont="1" applyBorder="1" applyAlignment="1">
      <alignment horizontal="center" vertical="center" wrapText="1"/>
    </xf>
    <xf numFmtId="171" fontId="118" fillId="0" borderId="0" xfId="42" applyFont="1" applyAlignment="1">
      <alignment horizontal="center" vertical="center"/>
    </xf>
    <xf numFmtId="2" fontId="119" fillId="0" borderId="10" xfId="0" applyNumberFormat="1" applyFont="1" applyBorder="1" applyAlignment="1">
      <alignment vertical="top"/>
    </xf>
    <xf numFmtId="0" fontId="120" fillId="0" borderId="0" xfId="0" applyNumberFormat="1" applyFont="1" applyBorder="1" applyAlignment="1">
      <alignment horizontal="right" vertical="center"/>
    </xf>
    <xf numFmtId="171" fontId="20" fillId="0" borderId="10" xfId="42" applyFont="1" applyBorder="1" applyAlignment="1">
      <alignment horizontal="center" vertical="top" wrapText="1"/>
    </xf>
    <xf numFmtId="171" fontId="19" fillId="0" borderId="10" xfId="42" applyFont="1" applyBorder="1" applyAlignment="1">
      <alignment vertical="top"/>
    </xf>
    <xf numFmtId="0" fontId="118" fillId="0" borderId="22" xfId="0" applyFont="1" applyBorder="1" applyAlignment="1">
      <alignment vertical="top" wrapText="1"/>
    </xf>
    <xf numFmtId="0" fontId="118" fillId="0" borderId="11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/>
    </xf>
    <xf numFmtId="171" fontId="19" fillId="0" borderId="10" xfId="42" applyFont="1" applyBorder="1" applyAlignment="1">
      <alignment horizontal="right" vertical="top"/>
    </xf>
    <xf numFmtId="0" fontId="118" fillId="0" borderId="10" xfId="0" applyFont="1" applyBorder="1" applyAlignment="1">
      <alignment vertical="top" wrapText="1"/>
    </xf>
    <xf numFmtId="0" fontId="118" fillId="0" borderId="10" xfId="0" applyFont="1" applyBorder="1" applyAlignment="1">
      <alignment horizontal="center"/>
    </xf>
    <xf numFmtId="0" fontId="118" fillId="0" borderId="10" xfId="0" applyFont="1" applyBorder="1" applyAlignment="1">
      <alignment/>
    </xf>
    <xf numFmtId="0" fontId="118" fillId="0" borderId="0" xfId="0" applyNumberFormat="1" applyFont="1" applyBorder="1" applyAlignment="1">
      <alignment/>
    </xf>
    <xf numFmtId="0" fontId="118" fillId="0" borderId="10" xfId="0" applyFont="1" applyBorder="1" applyAlignment="1">
      <alignment horizontal="left" vertical="top" wrapText="1"/>
    </xf>
    <xf numFmtId="0" fontId="118" fillId="0" borderId="10" xfId="0" applyFont="1" applyBorder="1" applyAlignment="1">
      <alignment horizontal="center" vertical="top"/>
    </xf>
    <xf numFmtId="0" fontId="118" fillId="0" borderId="10" xfId="0" applyFont="1" applyBorder="1" applyAlignment="1">
      <alignment vertical="top"/>
    </xf>
    <xf numFmtId="0" fontId="118" fillId="0" borderId="10" xfId="0" applyNumberFormat="1" applyFont="1" applyBorder="1" applyAlignment="1">
      <alignment horizontal="center" vertical="top"/>
    </xf>
    <xf numFmtId="0" fontId="118" fillId="0" borderId="10" xfId="0" applyNumberFormat="1" applyFont="1" applyBorder="1" applyAlignment="1">
      <alignment vertical="top"/>
    </xf>
    <xf numFmtId="0" fontId="118" fillId="0" borderId="10" xfId="0" applyNumberFormat="1" applyFont="1" applyBorder="1" applyAlignment="1">
      <alignment vertical="top" wrapText="1"/>
    </xf>
    <xf numFmtId="0" fontId="120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71" fontId="118" fillId="0" borderId="10" xfId="42" applyFont="1" applyBorder="1" applyAlignment="1">
      <alignment vertical="top"/>
    </xf>
    <xf numFmtId="0" fontId="118" fillId="0" borderId="10" xfId="57" applyNumberFormat="1" applyFont="1" applyBorder="1" applyAlignment="1">
      <alignment horizontal="center" vertical="top" wrapText="1"/>
      <protection/>
    </xf>
    <xf numFmtId="0" fontId="117" fillId="0" borderId="11" xfId="0" applyFont="1" applyBorder="1" applyAlignment="1">
      <alignment/>
    </xf>
    <xf numFmtId="0" fontId="117" fillId="0" borderId="10" xfId="0" applyFont="1" applyBorder="1" applyAlignment="1">
      <alignment/>
    </xf>
    <xf numFmtId="171" fontId="118" fillId="0" borderId="10" xfId="0" applyNumberFormat="1" applyFont="1" applyBorder="1" applyAlignment="1">
      <alignment/>
    </xf>
    <xf numFmtId="171" fontId="118" fillId="0" borderId="10" xfId="0" applyNumberFormat="1" applyFont="1" applyBorder="1" applyAlignment="1">
      <alignment horizontal="center"/>
    </xf>
    <xf numFmtId="0" fontId="118" fillId="0" borderId="0" xfId="0" applyFont="1" applyAlignment="1">
      <alignment/>
    </xf>
    <xf numFmtId="0" fontId="118" fillId="0" borderId="17" xfId="0" applyFont="1" applyBorder="1" applyAlignment="1">
      <alignment horizontal="center" vertical="top"/>
    </xf>
    <xf numFmtId="171" fontId="118" fillId="0" borderId="18" xfId="42" applyNumberFormat="1" applyFont="1" applyBorder="1" applyAlignment="1">
      <alignment horizontal="right" vertical="top"/>
    </xf>
    <xf numFmtId="171" fontId="118" fillId="0" borderId="11" xfId="42" applyNumberFormat="1" applyFont="1" applyBorder="1" applyAlignment="1">
      <alignment horizontal="center" vertical="top"/>
    </xf>
    <xf numFmtId="0" fontId="118" fillId="0" borderId="18" xfId="0" applyFont="1" applyBorder="1" applyAlignment="1">
      <alignment horizontal="center" vertical="top"/>
    </xf>
    <xf numFmtId="0" fontId="118" fillId="0" borderId="11" xfId="0" applyFont="1" applyBorder="1" applyAlignment="1">
      <alignment vertical="top" wrapText="1"/>
    </xf>
    <xf numFmtId="0" fontId="118" fillId="0" borderId="18" xfId="0" applyFont="1" applyBorder="1" applyAlignment="1">
      <alignment vertical="top" wrapText="1"/>
    </xf>
    <xf numFmtId="0" fontId="118" fillId="0" borderId="11" xfId="0" applyFont="1" applyBorder="1" applyAlignment="1">
      <alignment horizontal="center" vertical="top"/>
    </xf>
    <xf numFmtId="0" fontId="118" fillId="0" borderId="10" xfId="0" applyFont="1" applyBorder="1" applyAlignment="1">
      <alignment wrapText="1"/>
    </xf>
    <xf numFmtId="0" fontId="118" fillId="0" borderId="23" xfId="0" applyFont="1" applyBorder="1" applyAlignment="1">
      <alignment horizontal="center"/>
    </xf>
    <xf numFmtId="0" fontId="118" fillId="0" borderId="23" xfId="0" applyFont="1" applyBorder="1" applyAlignment="1">
      <alignment/>
    </xf>
    <xf numFmtId="171" fontId="118" fillId="0" borderId="23" xfId="42" applyNumberFormat="1" applyFont="1" applyBorder="1" applyAlignment="1">
      <alignment horizontal="right"/>
    </xf>
    <xf numFmtId="171" fontId="118" fillId="0" borderId="23" xfId="42" applyNumberFormat="1" applyFont="1" applyBorder="1" applyAlignment="1">
      <alignment/>
    </xf>
    <xf numFmtId="171" fontId="118" fillId="0" borderId="10" xfId="42" applyNumberFormat="1" applyFont="1" applyBorder="1" applyAlignment="1">
      <alignment horizontal="right" vertical="top"/>
    </xf>
    <xf numFmtId="176" fontId="118" fillId="0" borderId="10" xfId="42" applyNumberFormat="1" applyFont="1" applyBorder="1" applyAlignment="1">
      <alignment horizontal="right" vertical="top"/>
    </xf>
    <xf numFmtId="0" fontId="118" fillId="0" borderId="23" xfId="0" applyFont="1" applyBorder="1" applyAlignment="1">
      <alignment wrapText="1"/>
    </xf>
    <xf numFmtId="171" fontId="118" fillId="0" borderId="18" xfId="0" applyNumberFormat="1" applyFont="1" applyBorder="1" applyAlignment="1">
      <alignment vertical="top"/>
    </xf>
    <xf numFmtId="171" fontId="118" fillId="0" borderId="11" xfId="0" applyNumberFormat="1" applyFont="1" applyBorder="1" applyAlignment="1">
      <alignment horizontal="center" vertical="top"/>
    </xf>
    <xf numFmtId="171" fontId="118" fillId="0" borderId="10" xfId="0" applyNumberFormat="1" applyFont="1" applyBorder="1" applyAlignment="1">
      <alignment vertical="top"/>
    </xf>
    <xf numFmtId="171" fontId="118" fillId="0" borderId="10" xfId="0" applyNumberFormat="1" applyFont="1" applyBorder="1" applyAlignment="1">
      <alignment horizontal="center" vertical="top"/>
    </xf>
    <xf numFmtId="0" fontId="120" fillId="0" borderId="0" xfId="0" applyNumberFormat="1" applyFont="1" applyAlignment="1">
      <alignment horizontal="center" vertical="center"/>
    </xf>
    <xf numFmtId="0" fontId="121" fillId="0" borderId="0" xfId="0" applyFont="1" applyFill="1" applyAlignment="1">
      <alignment horizontal="center" vertical="center"/>
    </xf>
    <xf numFmtId="0" fontId="111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71" fontId="16" fillId="0" borderId="23" xfId="42" applyNumberFormat="1" applyFont="1" applyFill="1" applyBorder="1" applyAlignment="1">
      <alignment/>
    </xf>
    <xf numFmtId="171" fontId="16" fillId="0" borderId="23" xfId="42" applyFont="1" applyFill="1" applyBorder="1" applyAlignment="1">
      <alignment/>
    </xf>
    <xf numFmtId="171" fontId="14" fillId="0" borderId="0" xfId="42" applyFont="1" applyFill="1" applyAlignment="1">
      <alignment/>
    </xf>
    <xf numFmtId="0" fontId="17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171" fontId="16" fillId="0" borderId="10" xfId="0" applyNumberFormat="1" applyFont="1" applyFill="1" applyBorder="1" applyAlignment="1">
      <alignment/>
    </xf>
    <xf numFmtId="0" fontId="122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23" fillId="0" borderId="0" xfId="0" applyFont="1" applyFill="1" applyAlignment="1">
      <alignment horizontal="right"/>
    </xf>
    <xf numFmtId="171" fontId="109" fillId="0" borderId="0" xfId="0" applyNumberFormat="1" applyFont="1" applyFill="1" applyAlignment="1">
      <alignment horizontal="center"/>
    </xf>
    <xf numFmtId="0" fontId="114" fillId="0" borderId="10" xfId="0" applyNumberFormat="1" applyFont="1" applyBorder="1" applyAlignment="1">
      <alignment horizontal="center" vertical="top"/>
    </xf>
    <xf numFmtId="0" fontId="19" fillId="0" borderId="10" xfId="57" applyNumberFormat="1" applyFont="1" applyBorder="1" applyAlignment="1">
      <alignment horizontal="center" vertical="top" wrapText="1"/>
      <protection/>
    </xf>
    <xf numFmtId="2" fontId="19" fillId="0" borderId="10" xfId="0" applyNumberFormat="1" applyFont="1" applyBorder="1" applyAlignment="1">
      <alignment vertical="top" wrapText="1"/>
    </xf>
    <xf numFmtId="0" fontId="121" fillId="0" borderId="0" xfId="0" applyFont="1" applyFill="1" applyAlignment="1">
      <alignment horizontal="center" vertical="center"/>
    </xf>
    <xf numFmtId="3" fontId="19" fillId="0" borderId="10" xfId="42" applyNumberFormat="1" applyFont="1" applyBorder="1" applyAlignment="1">
      <alignment horizontal="center" vertical="top"/>
    </xf>
    <xf numFmtId="0" fontId="117" fillId="0" borderId="0" xfId="0" applyNumberFormat="1" applyFont="1" applyAlignment="1">
      <alignment horizontal="left" vertical="top" wrapText="1"/>
    </xf>
    <xf numFmtId="171" fontId="111" fillId="0" borderId="10" xfId="42" applyNumberFormat="1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horizontal="center"/>
    </xf>
    <xf numFmtId="171" fontId="110" fillId="0" borderId="10" xfId="42" applyFont="1" applyFill="1" applyBorder="1" applyAlignment="1">
      <alignment horizontal="right"/>
    </xf>
    <xf numFmtId="171" fontId="110" fillId="0" borderId="0" xfId="42" applyNumberFormat="1" applyFont="1" applyFill="1" applyAlignment="1">
      <alignment/>
    </xf>
    <xf numFmtId="171" fontId="110" fillId="0" borderId="10" xfId="0" applyNumberFormat="1" applyFont="1" applyFill="1" applyBorder="1" applyAlignment="1">
      <alignment horizontal="center"/>
    </xf>
    <xf numFmtId="0" fontId="20" fillId="0" borderId="10" xfId="57" applyNumberFormat="1" applyFont="1" applyBorder="1" applyAlignment="1">
      <alignment vertical="top" wrapText="1"/>
      <protection/>
    </xf>
    <xf numFmtId="0" fontId="118" fillId="0" borderId="10" xfId="0" applyNumberFormat="1" applyFont="1" applyBorder="1" applyAlignment="1">
      <alignment horizontal="left" vertical="top" wrapText="1"/>
    </xf>
    <xf numFmtId="2" fontId="19" fillId="0" borderId="10" xfId="0" applyNumberFormat="1" applyFont="1" applyBorder="1" applyAlignment="1">
      <alignment horizontal="center" vertical="top"/>
    </xf>
    <xf numFmtId="2" fontId="19" fillId="0" borderId="10" xfId="0" applyNumberFormat="1" applyFont="1" applyBorder="1" applyAlignment="1">
      <alignment vertical="top"/>
    </xf>
    <xf numFmtId="2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/>
    </xf>
    <xf numFmtId="0" fontId="117" fillId="0" borderId="11" xfId="57" applyNumberFormat="1" applyFont="1" applyBorder="1" applyAlignment="1">
      <alignment horizontal="center" vertical="top" wrapText="1"/>
      <protection/>
    </xf>
    <xf numFmtId="2" fontId="119" fillId="0" borderId="11" xfId="0" applyNumberFormat="1" applyFont="1" applyBorder="1" applyAlignment="1">
      <alignment vertical="top"/>
    </xf>
    <xf numFmtId="0" fontId="117" fillId="0" borderId="10" xfId="0" applyNumberFormat="1" applyFont="1" applyBorder="1" applyAlignment="1">
      <alignment horizontal="left" vertical="top" wrapText="1"/>
    </xf>
    <xf numFmtId="0" fontId="114" fillId="0" borderId="10" xfId="0" applyNumberFormat="1" applyFont="1" applyBorder="1" applyAlignment="1">
      <alignment vertical="top"/>
    </xf>
    <xf numFmtId="2" fontId="19" fillId="0" borderId="11" xfId="0" applyNumberFormat="1" applyFont="1" applyBorder="1" applyAlignment="1">
      <alignment vertical="top"/>
    </xf>
    <xf numFmtId="171" fontId="19" fillId="0" borderId="11" xfId="42" applyFont="1" applyBorder="1" applyAlignment="1">
      <alignment vertical="top"/>
    </xf>
    <xf numFmtId="2" fontId="19" fillId="0" borderId="11" xfId="0" applyNumberFormat="1" applyFont="1" applyBorder="1" applyAlignment="1">
      <alignment horizontal="center" vertical="top"/>
    </xf>
    <xf numFmtId="2" fontId="19" fillId="0" borderId="11" xfId="0" applyNumberFormat="1" applyFont="1" applyBorder="1" applyAlignment="1">
      <alignment vertical="top" wrapText="1"/>
    </xf>
    <xf numFmtId="2" fontId="19" fillId="0" borderId="11" xfId="0" applyNumberFormat="1" applyFont="1" applyBorder="1" applyAlignment="1">
      <alignment horizontal="center" vertical="top" wrapText="1"/>
    </xf>
    <xf numFmtId="0" fontId="118" fillId="0" borderId="0" xfId="0" applyNumberFormat="1" applyFont="1" applyAlignment="1">
      <alignment vertical="top"/>
    </xf>
    <xf numFmtId="0" fontId="118" fillId="0" borderId="10" xfId="0" applyFont="1" applyBorder="1" applyAlignment="1">
      <alignment horizontal="left" vertical="top"/>
    </xf>
    <xf numFmtId="0" fontId="118" fillId="0" borderId="10" xfId="0" applyFont="1" applyBorder="1" applyAlignment="1">
      <alignment horizontal="center" vertical="top" wrapText="1"/>
    </xf>
    <xf numFmtId="171" fontId="118" fillId="0" borderId="10" xfId="42" applyFont="1" applyBorder="1" applyAlignment="1">
      <alignment horizontal="right" vertical="top"/>
    </xf>
    <xf numFmtId="171" fontId="118" fillId="0" borderId="10" xfId="42" applyFont="1" applyBorder="1" applyAlignment="1">
      <alignment horizontal="center" vertical="top"/>
    </xf>
    <xf numFmtId="171" fontId="117" fillId="0" borderId="0" xfId="42" applyFont="1" applyAlignment="1">
      <alignment horizontal="center" vertical="center"/>
    </xf>
    <xf numFmtId="171" fontId="118" fillId="0" borderId="23" xfId="42" applyFont="1" applyBorder="1" applyAlignment="1">
      <alignment vertical="top"/>
    </xf>
    <xf numFmtId="0" fontId="19" fillId="0" borderId="0" xfId="0" applyFont="1" applyAlignment="1">
      <alignment/>
    </xf>
    <xf numFmtId="4" fontId="19" fillId="0" borderId="11" xfId="0" applyNumberFormat="1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19" fillId="0" borderId="14" xfId="0" applyFont="1" applyBorder="1" applyAlignment="1">
      <alignment vertical="top" wrapText="1"/>
    </xf>
    <xf numFmtId="0" fontId="120" fillId="0" borderId="0" xfId="0" applyNumberFormat="1" applyFont="1" applyAlignment="1">
      <alignment horizontal="right" vertical="top"/>
    </xf>
    <xf numFmtId="0" fontId="19" fillId="0" borderId="10" xfId="0" applyFont="1" applyBorder="1" applyAlignment="1">
      <alignment horizontal="left" vertical="top" wrapText="1"/>
    </xf>
    <xf numFmtId="4" fontId="19" fillId="0" borderId="11" xfId="0" applyNumberFormat="1" applyFont="1" applyBorder="1" applyAlignment="1">
      <alignment horizontal="left" vertical="top"/>
    </xf>
    <xf numFmtId="0" fontId="19" fillId="0" borderId="22" xfId="0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1" xfId="57" applyNumberFormat="1" applyFont="1" applyBorder="1" applyAlignment="1">
      <alignment horizontal="center" vertical="top" wrapText="1"/>
      <protection/>
    </xf>
    <xf numFmtId="0" fontId="118" fillId="0" borderId="10" xfId="0" applyNumberFormat="1" applyFont="1" applyBorder="1" applyAlignment="1">
      <alignment horizontal="center" vertical="top" wrapText="1"/>
    </xf>
    <xf numFmtId="171" fontId="19" fillId="0" borderId="10" xfId="42" applyFont="1" applyBorder="1" applyAlignment="1">
      <alignment horizontal="center" vertical="top"/>
    </xf>
    <xf numFmtId="171" fontId="117" fillId="0" borderId="0" xfId="42" applyFont="1" applyAlignment="1">
      <alignment horizontal="center" vertical="top"/>
    </xf>
    <xf numFmtId="0" fontId="19" fillId="0" borderId="11" xfId="0" applyFont="1" applyBorder="1" applyAlignment="1">
      <alignment horizontal="left" vertical="top" wrapText="1"/>
    </xf>
    <xf numFmtId="4" fontId="19" fillId="0" borderId="1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18" fillId="0" borderId="10" xfId="0" applyFont="1" applyFill="1" applyBorder="1" applyAlignment="1">
      <alignment vertical="top" wrapText="1"/>
    </xf>
    <xf numFmtId="0" fontId="118" fillId="33" borderId="10" xfId="0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171" fontId="16" fillId="0" borderId="0" xfId="0" applyNumberFormat="1" applyFont="1" applyFill="1" applyAlignment="1">
      <alignment/>
    </xf>
    <xf numFmtId="171" fontId="19" fillId="0" borderId="11" xfId="42" applyFont="1" applyBorder="1" applyAlignment="1">
      <alignment horizontal="right" vertical="top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left" vertical="top"/>
    </xf>
    <xf numFmtId="0" fontId="117" fillId="0" borderId="10" xfId="0" applyNumberFormat="1" applyFont="1" applyBorder="1" applyAlignment="1">
      <alignment vertical="top" wrapText="1"/>
    </xf>
    <xf numFmtId="171" fontId="19" fillId="0" borderId="10" xfId="42" applyFont="1" applyBorder="1" applyAlignment="1">
      <alignment vertical="top" wrapText="1"/>
    </xf>
    <xf numFmtId="2" fontId="119" fillId="0" borderId="11" xfId="0" applyNumberFormat="1" applyFont="1" applyBorder="1" applyAlignment="1">
      <alignment horizontal="center" vertical="top"/>
    </xf>
    <xf numFmtId="0" fontId="118" fillId="0" borderId="10" xfId="57" applyNumberFormat="1" applyFont="1" applyBorder="1" applyAlignment="1">
      <alignment horizontal="left" vertical="top" wrapText="1"/>
      <protection/>
    </xf>
    <xf numFmtId="0" fontId="19" fillId="0" borderId="11" xfId="57" applyNumberFormat="1" applyFont="1" applyBorder="1" applyAlignment="1">
      <alignment vertical="top" wrapText="1"/>
      <protection/>
    </xf>
    <xf numFmtId="0" fontId="118" fillId="0" borderId="11" xfId="0" applyFont="1" applyBorder="1" applyAlignment="1">
      <alignment horizontal="center" vertical="top" wrapText="1"/>
    </xf>
    <xf numFmtId="3" fontId="19" fillId="0" borderId="23" xfId="42" applyNumberFormat="1" applyFont="1" applyBorder="1" applyAlignment="1">
      <alignment horizontal="center" vertical="top"/>
    </xf>
    <xf numFmtId="0" fontId="19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top"/>
    </xf>
    <xf numFmtId="0" fontId="19" fillId="0" borderId="23" xfId="0" applyFont="1" applyBorder="1" applyAlignment="1">
      <alignment horizontal="left" vertical="top"/>
    </xf>
    <xf numFmtId="171" fontId="20" fillId="0" borderId="23" xfId="42" applyFont="1" applyBorder="1" applyAlignment="1">
      <alignment horizontal="right" vertical="top"/>
    </xf>
    <xf numFmtId="0" fontId="20" fillId="0" borderId="24" xfId="57" applyNumberFormat="1" applyFont="1" applyBorder="1" applyAlignment="1">
      <alignment vertical="top" wrapText="1"/>
      <protection/>
    </xf>
    <xf numFmtId="0" fontId="117" fillId="0" borderId="24" xfId="57" applyNumberFormat="1" applyFont="1" applyBorder="1" applyAlignment="1">
      <alignment horizontal="left" vertical="top" wrapText="1"/>
      <protection/>
    </xf>
    <xf numFmtId="0" fontId="19" fillId="0" borderId="10" xfId="57" applyNumberFormat="1" applyFont="1" applyBorder="1" applyAlignment="1">
      <alignment vertical="top" wrapText="1"/>
      <protection/>
    </xf>
    <xf numFmtId="0" fontId="118" fillId="0" borderId="23" xfId="0" applyNumberFormat="1" applyFont="1" applyBorder="1" applyAlignment="1">
      <alignment horizontal="center" vertical="top"/>
    </xf>
    <xf numFmtId="0" fontId="118" fillId="0" borderId="23" xfId="0" applyNumberFormat="1" applyFont="1" applyBorder="1" applyAlignment="1">
      <alignment vertical="top" wrapText="1"/>
    </xf>
    <xf numFmtId="2" fontId="19" fillId="0" borderId="23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0" fontId="117" fillId="0" borderId="23" xfId="0" applyNumberFormat="1" applyFont="1" applyBorder="1" applyAlignment="1">
      <alignment horizontal="left" vertical="top" wrapText="1"/>
    </xf>
    <xf numFmtId="0" fontId="19" fillId="0" borderId="23" xfId="57" applyNumberFormat="1" applyFont="1" applyBorder="1" applyAlignment="1">
      <alignment horizontal="center" vertical="top" wrapText="1"/>
      <protection/>
    </xf>
    <xf numFmtId="0" fontId="19" fillId="0" borderId="23" xfId="0" applyNumberFormat="1" applyFont="1" applyBorder="1" applyAlignment="1">
      <alignment horizontal="left" vertical="top" wrapText="1"/>
    </xf>
    <xf numFmtId="171" fontId="19" fillId="0" borderId="23" xfId="42" applyFont="1" applyBorder="1" applyAlignment="1">
      <alignment vertical="top"/>
    </xf>
    <xf numFmtId="2" fontId="19" fillId="0" borderId="23" xfId="0" applyNumberFormat="1" applyFont="1" applyBorder="1" applyAlignment="1">
      <alignment vertical="top"/>
    </xf>
    <xf numFmtId="2" fontId="19" fillId="0" borderId="23" xfId="0" applyNumberFormat="1" applyFont="1" applyBorder="1" applyAlignment="1">
      <alignment vertical="top" wrapText="1"/>
    </xf>
    <xf numFmtId="171" fontId="20" fillId="0" borderId="23" xfId="42" applyFont="1" applyBorder="1" applyAlignment="1">
      <alignment vertical="top"/>
    </xf>
    <xf numFmtId="0" fontId="19" fillId="33" borderId="10" xfId="0" applyFont="1" applyFill="1" applyBorder="1" applyAlignment="1">
      <alignment horizontal="left" vertical="top" wrapText="1"/>
    </xf>
    <xf numFmtId="0" fontId="117" fillId="0" borderId="23" xfId="57" applyNumberFormat="1" applyFont="1" applyBorder="1" applyAlignment="1">
      <alignment horizontal="center" vertical="top" wrapText="1"/>
      <protection/>
    </xf>
    <xf numFmtId="0" fontId="19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3" fontId="19" fillId="0" borderId="10" xfId="0" applyNumberFormat="1" applyFont="1" applyBorder="1" applyAlignment="1">
      <alignment vertical="top" wrapText="1"/>
    </xf>
    <xf numFmtId="4" fontId="19" fillId="0" borderId="10" xfId="42" applyNumberFormat="1" applyFont="1" applyBorder="1" applyAlignment="1">
      <alignment horizontal="right" vertical="top"/>
    </xf>
    <xf numFmtId="0" fontId="19" fillId="0" borderId="23" xfId="0" applyFont="1" applyBorder="1" applyAlignment="1">
      <alignment vertical="top"/>
    </xf>
    <xf numFmtId="4" fontId="20" fillId="0" borderId="23" xfId="42" applyNumberFormat="1" applyFont="1" applyBorder="1" applyAlignment="1">
      <alignment horizontal="right" vertical="top"/>
    </xf>
    <xf numFmtId="171" fontId="20" fillId="0" borderId="0" xfId="42" applyFont="1" applyAlignment="1">
      <alignment horizontal="center" vertical="top"/>
    </xf>
    <xf numFmtId="1" fontId="19" fillId="0" borderId="10" xfId="0" applyNumberFormat="1" applyFont="1" applyBorder="1" applyAlignment="1">
      <alignment horizontal="center" vertical="top"/>
    </xf>
    <xf numFmtId="0" fontId="19" fillId="0" borderId="16" xfId="0" applyFont="1" applyBorder="1" applyAlignment="1">
      <alignment horizontal="center"/>
    </xf>
    <xf numFmtId="0" fontId="19" fillId="0" borderId="23" xfId="0" applyFont="1" applyBorder="1" applyAlignment="1">
      <alignment horizontal="left"/>
    </xf>
    <xf numFmtId="0" fontId="19" fillId="0" borderId="23" xfId="0" applyFont="1" applyBorder="1" applyAlignment="1">
      <alignment horizontal="center"/>
    </xf>
    <xf numFmtId="0" fontId="124" fillId="0" borderId="0" xfId="0" applyFont="1" applyAlignment="1">
      <alignment/>
    </xf>
    <xf numFmtId="0" fontId="124" fillId="0" borderId="0" xfId="0" applyFont="1" applyAlignment="1">
      <alignment vertical="top"/>
    </xf>
    <xf numFmtId="0" fontId="19" fillId="0" borderId="23" xfId="0" applyNumberFormat="1" applyFont="1" applyBorder="1" applyAlignment="1">
      <alignment horizontal="center" vertical="top"/>
    </xf>
    <xf numFmtId="0" fontId="19" fillId="0" borderId="23" xfId="0" applyNumberFormat="1" applyFont="1" applyBorder="1" applyAlignment="1">
      <alignment vertical="top" wrapText="1"/>
    </xf>
    <xf numFmtId="171" fontId="20" fillId="0" borderId="23" xfId="42" applyNumberFormat="1" applyFont="1" applyBorder="1" applyAlignment="1">
      <alignment horizontal="center" vertical="top"/>
    </xf>
    <xf numFmtId="2" fontId="19" fillId="0" borderId="23" xfId="0" applyNumberFormat="1" applyFont="1" applyBorder="1" applyAlignment="1">
      <alignment horizontal="center" vertical="top" wrapText="1"/>
    </xf>
    <xf numFmtId="0" fontId="117" fillId="0" borderId="23" xfId="0" applyNumberFormat="1" applyFont="1" applyBorder="1" applyAlignment="1">
      <alignment vertical="top" wrapText="1"/>
    </xf>
    <xf numFmtId="0" fontId="118" fillId="0" borderId="23" xfId="0" applyNumberFormat="1" applyFont="1" applyBorder="1" applyAlignment="1">
      <alignment vertical="top"/>
    </xf>
    <xf numFmtId="171" fontId="20" fillId="0" borderId="23" xfId="42" applyFont="1" applyBorder="1" applyAlignment="1">
      <alignment horizontal="center" vertical="top"/>
    </xf>
    <xf numFmtId="171" fontId="114" fillId="0" borderId="0" xfId="0" applyNumberFormat="1" applyFont="1" applyAlignment="1">
      <alignment/>
    </xf>
    <xf numFmtId="0" fontId="117" fillId="0" borderId="23" xfId="57" applyNumberFormat="1" applyFont="1" applyBorder="1" applyAlignment="1">
      <alignment horizontal="left" vertical="top" wrapText="1"/>
      <protection/>
    </xf>
    <xf numFmtId="0" fontId="118" fillId="0" borderId="23" xfId="0" applyNumberFormat="1" applyFont="1" applyBorder="1" applyAlignment="1">
      <alignment horizontal="left" vertical="top" wrapText="1"/>
    </xf>
    <xf numFmtId="0" fontId="121" fillId="35" borderId="0" xfId="0" applyFont="1" applyFill="1" applyAlignment="1">
      <alignment horizontal="center" vertical="center"/>
    </xf>
    <xf numFmtId="0" fontId="111" fillId="35" borderId="10" xfId="0" applyFont="1" applyFill="1" applyBorder="1" applyAlignment="1">
      <alignment horizontal="center"/>
    </xf>
    <xf numFmtId="171" fontId="111" fillId="35" borderId="10" xfId="42" applyNumberFormat="1" applyFont="1" applyFill="1" applyBorder="1" applyAlignment="1">
      <alignment horizontal="center" vertical="center" wrapText="1"/>
    </xf>
    <xf numFmtId="171" fontId="110" fillId="35" borderId="10" xfId="0" applyNumberFormat="1" applyFont="1" applyFill="1" applyBorder="1" applyAlignment="1">
      <alignment horizontal="center"/>
    </xf>
    <xf numFmtId="171" fontId="109" fillId="35" borderId="10" xfId="0" applyNumberFormat="1" applyFont="1" applyFill="1" applyBorder="1" applyAlignment="1">
      <alignment horizontal="center"/>
    </xf>
    <xf numFmtId="171" fontId="13" fillId="35" borderId="10" xfId="0" applyNumberFormat="1" applyFont="1" applyFill="1" applyBorder="1" applyAlignment="1">
      <alignment horizontal="center"/>
    </xf>
    <xf numFmtId="171" fontId="110" fillId="35" borderId="10" xfId="42" applyNumberFormat="1" applyFont="1" applyFill="1" applyBorder="1" applyAlignment="1">
      <alignment horizontal="center"/>
    </xf>
    <xf numFmtId="171" fontId="16" fillId="35" borderId="0" xfId="42" applyNumberFormat="1" applyFont="1" applyFill="1" applyBorder="1" applyAlignment="1">
      <alignment/>
    </xf>
    <xf numFmtId="171" fontId="109" fillId="35" borderId="0" xfId="42" applyNumberFormat="1" applyFont="1" applyFill="1" applyAlignment="1">
      <alignment/>
    </xf>
    <xf numFmtId="0" fontId="13" fillId="35" borderId="10" xfId="42" applyNumberFormat="1" applyFont="1" applyFill="1" applyBorder="1" applyAlignment="1">
      <alignment horizontal="center"/>
    </xf>
    <xf numFmtId="171" fontId="110" fillId="35" borderId="10" xfId="42" applyFont="1" applyFill="1" applyBorder="1" applyAlignment="1">
      <alignment horizontal="center"/>
    </xf>
    <xf numFmtId="171" fontId="13" fillId="35" borderId="10" xfId="42" applyFont="1" applyFill="1" applyBorder="1" applyAlignment="1">
      <alignment horizontal="center"/>
    </xf>
    <xf numFmtId="171" fontId="110" fillId="35" borderId="10" xfId="42" applyFont="1" applyFill="1" applyBorder="1" applyAlignment="1">
      <alignment/>
    </xf>
    <xf numFmtId="171" fontId="16" fillId="35" borderId="0" xfId="42" applyFont="1" applyFill="1" applyBorder="1" applyAlignment="1">
      <alignment/>
    </xf>
    <xf numFmtId="171" fontId="109" fillId="35" borderId="0" xfId="42" applyFont="1" applyFill="1" applyAlignment="1">
      <alignment/>
    </xf>
    <xf numFmtId="0" fontId="109" fillId="13" borderId="10" xfId="42" applyNumberFormat="1" applyFont="1" applyFill="1" applyBorder="1" applyAlignment="1">
      <alignment horizontal="center"/>
    </xf>
    <xf numFmtId="171" fontId="109" fillId="13" borderId="10" xfId="42" applyNumberFormat="1" applyFont="1" applyFill="1" applyBorder="1" applyAlignment="1">
      <alignment horizontal="center"/>
    </xf>
    <xf numFmtId="171" fontId="110" fillId="0" borderId="10" xfId="0" applyNumberFormat="1" applyFont="1" applyFill="1" applyBorder="1" applyAlignment="1">
      <alignment/>
    </xf>
    <xf numFmtId="171" fontId="13" fillId="0" borderId="10" xfId="0" applyNumberFormat="1" applyFont="1" applyFill="1" applyBorder="1" applyAlignment="1">
      <alignment horizontal="right"/>
    </xf>
    <xf numFmtId="171" fontId="110" fillId="0" borderId="10" xfId="0" applyNumberFormat="1" applyFont="1" applyFill="1" applyBorder="1" applyAlignment="1">
      <alignment horizontal="right"/>
    </xf>
    <xf numFmtId="0" fontId="110" fillId="35" borderId="10" xfId="0" applyFont="1" applyFill="1" applyBorder="1" applyAlignment="1">
      <alignment/>
    </xf>
    <xf numFmtId="171" fontId="117" fillId="0" borderId="10" xfId="42" applyFont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/>
    </xf>
    <xf numFmtId="0" fontId="118" fillId="0" borderId="11" xfId="0" applyNumberFormat="1" applyFont="1" applyBorder="1" applyAlignment="1">
      <alignment vertical="top" wrapText="1"/>
    </xf>
    <xf numFmtId="171" fontId="118" fillId="0" borderId="10" xfId="42" applyFont="1" applyBorder="1" applyAlignment="1">
      <alignment horizontal="right" vertical="top" wrapText="1"/>
    </xf>
    <xf numFmtId="171" fontId="119" fillId="0" borderId="10" xfId="42" applyFont="1" applyBorder="1" applyAlignment="1">
      <alignment vertical="center" wrapText="1"/>
    </xf>
    <xf numFmtId="0" fontId="118" fillId="0" borderId="24" xfId="57" applyNumberFormat="1" applyFont="1" applyBorder="1" applyAlignment="1">
      <alignment horizontal="center" vertical="top" wrapText="1"/>
      <protection/>
    </xf>
    <xf numFmtId="171" fontId="19" fillId="0" borderId="25" xfId="42" applyFont="1" applyBorder="1" applyAlignment="1">
      <alignment horizontal="right" vertical="top" wrapText="1"/>
    </xf>
    <xf numFmtId="171" fontId="19" fillId="0" borderId="10" xfId="42" applyFont="1" applyBorder="1" applyAlignment="1">
      <alignment horizontal="left" vertical="top" wrapText="1"/>
    </xf>
    <xf numFmtId="171" fontId="19" fillId="0" borderId="24" xfId="42" applyFont="1" applyBorder="1" applyAlignment="1">
      <alignment horizontal="left" vertical="top" wrapText="1"/>
    </xf>
    <xf numFmtId="171" fontId="114" fillId="0" borderId="10" xfId="42" applyFont="1" applyBorder="1" applyAlignment="1">
      <alignment horizontal="center" vertical="top"/>
    </xf>
    <xf numFmtId="0" fontId="118" fillId="0" borderId="23" xfId="0" applyFont="1" applyBorder="1" applyAlignment="1">
      <alignment horizontal="center" vertical="top"/>
    </xf>
    <xf numFmtId="0" fontId="118" fillId="0" borderId="23" xfId="0" applyFont="1" applyBorder="1" applyAlignment="1">
      <alignment horizontal="left" vertical="top"/>
    </xf>
    <xf numFmtId="0" fontId="118" fillId="0" borderId="23" xfId="0" applyFont="1" applyBorder="1" applyAlignment="1">
      <alignment vertical="top"/>
    </xf>
    <xf numFmtId="0" fontId="118" fillId="0" borderId="18" xfId="0" applyFont="1" applyBorder="1" applyAlignment="1">
      <alignment vertical="top" wrapText="1" shrinkToFit="1"/>
    </xf>
    <xf numFmtId="0" fontId="118" fillId="0" borderId="15" xfId="0" applyFont="1" applyBorder="1" applyAlignment="1">
      <alignment horizontal="center" vertical="top"/>
    </xf>
    <xf numFmtId="0" fontId="118" fillId="0" borderId="15" xfId="0" applyFont="1" applyBorder="1" applyAlignment="1">
      <alignment horizontal="left" vertical="top"/>
    </xf>
    <xf numFmtId="0" fontId="118" fillId="0" borderId="15" xfId="0" applyFont="1" applyBorder="1" applyAlignment="1">
      <alignment vertical="top"/>
    </xf>
    <xf numFmtId="0" fontId="118" fillId="0" borderId="15" xfId="0" applyFont="1" applyBorder="1" applyAlignment="1">
      <alignment vertical="top" wrapText="1" shrinkToFit="1"/>
    </xf>
    <xf numFmtId="0" fontId="118" fillId="0" borderId="15" xfId="0" applyFont="1" applyBorder="1" applyAlignment="1">
      <alignment vertical="top" wrapText="1"/>
    </xf>
    <xf numFmtId="0" fontId="118" fillId="0" borderId="11" xfId="0" applyFont="1" applyBorder="1" applyAlignment="1">
      <alignment horizontal="left" vertical="top"/>
    </xf>
    <xf numFmtId="0" fontId="118" fillId="0" borderId="14" xfId="0" applyFont="1" applyBorder="1" applyAlignment="1">
      <alignment horizontal="center" vertical="top"/>
    </xf>
    <xf numFmtId="0" fontId="118" fillId="0" borderId="14" xfId="0" applyFont="1" applyBorder="1" applyAlignment="1">
      <alignment vertical="top" wrapText="1"/>
    </xf>
    <xf numFmtId="0" fontId="118" fillId="0" borderId="14" xfId="0" applyFont="1" applyBorder="1" applyAlignment="1">
      <alignment vertical="top" wrapText="1" shrinkToFit="1"/>
    </xf>
    <xf numFmtId="0" fontId="118" fillId="0" borderId="14" xfId="0" applyFont="1" applyBorder="1" applyAlignment="1">
      <alignment horizontal="center" vertical="top" wrapText="1" shrinkToFit="1"/>
    </xf>
    <xf numFmtId="0" fontId="118" fillId="0" borderId="14" xfId="0" applyFont="1" applyBorder="1" applyAlignment="1">
      <alignment horizontal="left" vertical="top"/>
    </xf>
    <xf numFmtId="0" fontId="118" fillId="0" borderId="14" xfId="0" applyFont="1" applyBorder="1" applyAlignment="1">
      <alignment vertical="top"/>
    </xf>
    <xf numFmtId="0" fontId="118" fillId="0" borderId="11" xfId="0" applyFont="1" applyBorder="1" applyAlignment="1">
      <alignment vertical="top"/>
    </xf>
    <xf numFmtId="0" fontId="118" fillId="0" borderId="14" xfId="0" applyFont="1" applyBorder="1" applyAlignment="1">
      <alignment vertical="top" shrinkToFit="1"/>
    </xf>
    <xf numFmtId="0" fontId="118" fillId="0" borderId="15" xfId="0" applyFont="1" applyBorder="1" applyAlignment="1">
      <alignment horizontal="center" vertical="top" wrapText="1" shrinkToFit="1"/>
    </xf>
    <xf numFmtId="0" fontId="118" fillId="0" borderId="11" xfId="0" applyFont="1" applyBorder="1" applyAlignment="1">
      <alignment vertical="top" wrapText="1" shrinkToFit="1"/>
    </xf>
    <xf numFmtId="0" fontId="118" fillId="0" borderId="11" xfId="0" applyFont="1" applyBorder="1" applyAlignment="1">
      <alignment vertical="top" shrinkToFit="1"/>
    </xf>
    <xf numFmtId="0" fontId="118" fillId="0" borderId="14" xfId="0" applyFont="1" applyBorder="1" applyAlignment="1">
      <alignment horizontal="left" vertical="top" shrinkToFit="1"/>
    </xf>
    <xf numFmtId="0" fontId="118" fillId="0" borderId="15" xfId="0" applyFont="1" applyBorder="1" applyAlignment="1">
      <alignment horizontal="center" vertical="top" wrapText="1"/>
    </xf>
    <xf numFmtId="0" fontId="118" fillId="0" borderId="15" xfId="0" applyFont="1" applyBorder="1" applyAlignment="1">
      <alignment horizontal="left" vertical="top" wrapText="1"/>
    </xf>
    <xf numFmtId="0" fontId="118" fillId="0" borderId="14" xfId="0" applyFont="1" applyBorder="1" applyAlignment="1">
      <alignment horizontal="center" vertical="top" wrapText="1"/>
    </xf>
    <xf numFmtId="0" fontId="118" fillId="0" borderId="14" xfId="0" applyFont="1" applyBorder="1" applyAlignment="1">
      <alignment horizontal="left" vertical="top" wrapText="1"/>
    </xf>
    <xf numFmtId="0" fontId="118" fillId="0" borderId="11" xfId="0" applyFont="1" applyBorder="1" applyAlignment="1">
      <alignment horizontal="left" vertical="top" wrapText="1" shrinkToFit="1"/>
    </xf>
    <xf numFmtId="171" fontId="118" fillId="0" borderId="11" xfId="42" applyFont="1" applyBorder="1" applyAlignment="1">
      <alignment horizontal="right" vertical="top" wrapText="1" shrinkToFit="1"/>
    </xf>
    <xf numFmtId="171" fontId="118" fillId="0" borderId="11" xfId="42" applyFont="1" applyBorder="1" applyAlignment="1">
      <alignment horizontal="right" vertical="top" wrapText="1"/>
    </xf>
    <xf numFmtId="171" fontId="118" fillId="0" borderId="15" xfId="42" applyFont="1" applyBorder="1" applyAlignment="1">
      <alignment horizontal="right" vertical="top" wrapText="1" shrinkToFit="1"/>
    </xf>
    <xf numFmtId="171" fontId="118" fillId="0" borderId="15" xfId="42" applyFont="1" applyBorder="1" applyAlignment="1">
      <alignment horizontal="right" vertical="top" wrapText="1"/>
    </xf>
    <xf numFmtId="171" fontId="118" fillId="0" borderId="14" xfId="42" applyFont="1" applyBorder="1" applyAlignment="1">
      <alignment horizontal="right" vertical="top" wrapText="1" shrinkToFit="1"/>
    </xf>
    <xf numFmtId="171" fontId="118" fillId="0" borderId="14" xfId="42" applyFont="1" applyBorder="1" applyAlignment="1">
      <alignment horizontal="right" vertical="top" wrapText="1"/>
    </xf>
    <xf numFmtId="190" fontId="118" fillId="0" borderId="11" xfId="42" applyNumberFormat="1" applyFont="1" applyBorder="1" applyAlignment="1">
      <alignment horizontal="right" vertical="top" wrapText="1"/>
    </xf>
    <xf numFmtId="190" fontId="118" fillId="0" borderId="11" xfId="0" applyNumberFormat="1" applyFont="1" applyBorder="1" applyAlignment="1">
      <alignment horizontal="right" vertical="top" wrapText="1"/>
    </xf>
    <xf numFmtId="171" fontId="118" fillId="0" borderId="11" xfId="42" applyFont="1" applyBorder="1" applyAlignment="1">
      <alignment horizontal="right" vertical="top" shrinkToFit="1"/>
    </xf>
    <xf numFmtId="171" fontId="118" fillId="0" borderId="11" xfId="42" applyFont="1" applyBorder="1" applyAlignment="1">
      <alignment horizontal="right" vertical="top"/>
    </xf>
    <xf numFmtId="171" fontId="118" fillId="0" borderId="14" xfId="42" applyFont="1" applyBorder="1" applyAlignment="1">
      <alignment horizontal="right" vertical="top" shrinkToFit="1"/>
    </xf>
    <xf numFmtId="171" fontId="118" fillId="0" borderId="14" xfId="42" applyFont="1" applyBorder="1" applyAlignment="1">
      <alignment horizontal="right" vertical="top"/>
    </xf>
    <xf numFmtId="171" fontId="118" fillId="0" borderId="15" xfId="42" applyFont="1" applyBorder="1" applyAlignment="1">
      <alignment horizontal="right" vertical="top" shrinkToFit="1"/>
    </xf>
    <xf numFmtId="171" fontId="118" fillId="0" borderId="15" xfId="42" applyFont="1" applyBorder="1" applyAlignment="1">
      <alignment horizontal="right" vertical="top"/>
    </xf>
    <xf numFmtId="171" fontId="117" fillId="0" borderId="21" xfId="42" applyFont="1" applyBorder="1" applyAlignment="1">
      <alignment vertical="top" shrinkToFit="1"/>
    </xf>
    <xf numFmtId="0" fontId="118" fillId="0" borderId="18" xfId="0" applyFont="1" applyBorder="1" applyAlignment="1">
      <alignment horizontal="right" vertical="top" wrapText="1"/>
    </xf>
    <xf numFmtId="0" fontId="118" fillId="0" borderId="18" xfId="0" applyFont="1" applyBorder="1" applyAlignment="1">
      <alignment horizontal="center" vertical="top" wrapText="1"/>
    </xf>
    <xf numFmtId="0" fontId="114" fillId="0" borderId="0" xfId="0" applyNumberFormat="1" applyFont="1" applyBorder="1" applyAlignment="1">
      <alignment horizontal="left" vertical="top" wrapText="1"/>
    </xf>
    <xf numFmtId="171" fontId="114" fillId="0" borderId="0" xfId="42" applyFont="1" applyBorder="1" applyAlignment="1">
      <alignment horizontal="center" vertical="top"/>
    </xf>
    <xf numFmtId="171" fontId="117" fillId="0" borderId="18" xfId="0" applyNumberFormat="1" applyFont="1" applyBorder="1" applyAlignment="1">
      <alignment horizontal="right" vertical="top" wrapText="1"/>
    </xf>
    <xf numFmtId="1" fontId="19" fillId="0" borderId="11" xfId="0" applyNumberFormat="1" applyFont="1" applyBorder="1" applyAlignment="1">
      <alignment horizontal="center" vertical="top"/>
    </xf>
    <xf numFmtId="4" fontId="19" fillId="0" borderId="11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2" fontId="125" fillId="0" borderId="10" xfId="0" applyNumberFormat="1" applyFont="1" applyBorder="1" applyAlignment="1">
      <alignment vertical="top" wrapText="1"/>
    </xf>
    <xf numFmtId="1" fontId="19" fillId="0" borderId="10" xfId="0" applyNumberFormat="1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/>
    </xf>
    <xf numFmtId="4" fontId="19" fillId="0" borderId="10" xfId="0" applyNumberFormat="1" applyFont="1" applyBorder="1" applyAlignment="1">
      <alignment horizontal="center" vertical="top"/>
    </xf>
    <xf numFmtId="0" fontId="118" fillId="0" borderId="23" xfId="57" applyNumberFormat="1" applyFont="1" applyBorder="1" applyAlignment="1">
      <alignment horizontal="center" vertical="top" wrapText="1"/>
      <protection/>
    </xf>
    <xf numFmtId="2" fontId="125" fillId="0" borderId="23" xfId="0" applyNumberFormat="1" applyFont="1" applyBorder="1" applyAlignment="1">
      <alignment vertical="top" wrapText="1"/>
    </xf>
    <xf numFmtId="4" fontId="19" fillId="0" borderId="10" xfId="0" applyNumberFormat="1" applyFont="1" applyBorder="1" applyAlignment="1">
      <alignment horizontal="right" vertical="top" wrapText="1"/>
    </xf>
    <xf numFmtId="4" fontId="19" fillId="0" borderId="14" xfId="0" applyNumberFormat="1" applyFont="1" applyBorder="1" applyAlignment="1">
      <alignment horizontal="right" vertical="top" wrapText="1"/>
    </xf>
    <xf numFmtId="4" fontId="19" fillId="0" borderId="11" xfId="0" applyNumberFormat="1" applyFont="1" applyBorder="1" applyAlignment="1">
      <alignment horizontal="right" vertical="top" wrapText="1"/>
    </xf>
    <xf numFmtId="171" fontId="19" fillId="0" borderId="18" xfId="42" applyFont="1" applyBorder="1" applyAlignment="1">
      <alignment horizontal="right" vertical="top"/>
    </xf>
    <xf numFmtId="171" fontId="118" fillId="0" borderId="10" xfId="42" applyNumberFormat="1" applyFont="1" applyBorder="1" applyAlignment="1">
      <alignment horizontal="right" vertical="top" wrapText="1"/>
    </xf>
    <xf numFmtId="0" fontId="118" fillId="0" borderId="10" xfId="0" applyFont="1" applyFill="1" applyBorder="1" applyAlignment="1">
      <alignment horizontal="center" vertical="top" wrapText="1"/>
    </xf>
    <xf numFmtId="171" fontId="118" fillId="0" borderId="10" xfId="42" applyNumberFormat="1" applyFont="1" applyFill="1" applyBorder="1" applyAlignment="1">
      <alignment horizontal="center" vertical="top" wrapText="1"/>
    </xf>
    <xf numFmtId="0" fontId="118" fillId="33" borderId="10" xfId="0" applyFont="1" applyFill="1" applyBorder="1" applyAlignment="1">
      <alignment horizontal="center" vertical="top" wrapText="1"/>
    </xf>
    <xf numFmtId="171" fontId="118" fillId="33" borderId="10" xfId="42" applyNumberFormat="1" applyFont="1" applyFill="1" applyBorder="1" applyAlignment="1">
      <alignment horizontal="center" vertical="top" wrapText="1"/>
    </xf>
    <xf numFmtId="171" fontId="117" fillId="0" borderId="0" xfId="42" applyFont="1" applyAlignment="1">
      <alignment horizontal="center"/>
    </xf>
    <xf numFmtId="171" fontId="20" fillId="0" borderId="0" xfId="42" applyFont="1" applyAlignment="1">
      <alignment horizontal="center" vertical="center"/>
    </xf>
    <xf numFmtId="0" fontId="118" fillId="0" borderId="15" xfId="0" applyFont="1" applyBorder="1" applyAlignment="1">
      <alignment/>
    </xf>
    <xf numFmtId="0" fontId="118" fillId="0" borderId="14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18" fillId="0" borderId="11" xfId="0" applyFont="1" applyBorder="1" applyAlignment="1">
      <alignment/>
    </xf>
    <xf numFmtId="0" fontId="118" fillId="0" borderId="11" xfId="0" applyFont="1" applyBorder="1" applyAlignment="1">
      <alignment horizontal="center"/>
    </xf>
    <xf numFmtId="0" fontId="118" fillId="0" borderId="22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18" fillId="0" borderId="26" xfId="0" applyFont="1" applyBorder="1" applyAlignment="1">
      <alignment horizontal="center"/>
    </xf>
    <xf numFmtId="0" fontId="118" fillId="0" borderId="14" xfId="0" applyFont="1" applyBorder="1" applyAlignment="1">
      <alignment horizontal="center"/>
    </xf>
    <xf numFmtId="0" fontId="118" fillId="0" borderId="26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18" fillId="0" borderId="20" xfId="0" applyFont="1" applyBorder="1" applyAlignment="1">
      <alignment horizontal="center"/>
    </xf>
    <xf numFmtId="0" fontId="118" fillId="0" borderId="15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18" fillId="0" borderId="22" xfId="0" applyFont="1" applyBorder="1" applyAlignment="1">
      <alignment horizontal="center"/>
    </xf>
    <xf numFmtId="0" fontId="118" fillId="0" borderId="22" xfId="0" applyFont="1" applyBorder="1" applyAlignment="1">
      <alignment horizontal="left"/>
    </xf>
    <xf numFmtId="0" fontId="118" fillId="0" borderId="14" xfId="0" applyFont="1" applyBorder="1" applyAlignment="1">
      <alignment horizontal="left"/>
    </xf>
    <xf numFmtId="0" fontId="118" fillId="0" borderId="15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18" fillId="0" borderId="11" xfId="0" applyFont="1" applyBorder="1" applyAlignment="1">
      <alignment horizontal="left"/>
    </xf>
    <xf numFmtId="0" fontId="19" fillId="0" borderId="15" xfId="0" applyFont="1" applyBorder="1" applyAlignment="1">
      <alignment/>
    </xf>
    <xf numFmtId="0" fontId="118" fillId="0" borderId="14" xfId="0" applyFont="1" applyFill="1" applyBorder="1" applyAlignment="1">
      <alignment/>
    </xf>
    <xf numFmtId="0" fontId="118" fillId="0" borderId="19" xfId="0" applyFont="1" applyBorder="1" applyAlignment="1">
      <alignment/>
    </xf>
    <xf numFmtId="0" fontId="118" fillId="0" borderId="16" xfId="0" applyFont="1" applyBorder="1" applyAlignment="1">
      <alignment/>
    </xf>
    <xf numFmtId="0" fontId="118" fillId="0" borderId="26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Fill="1" applyBorder="1" applyAlignment="1">
      <alignment horizontal="left"/>
    </xf>
    <xf numFmtId="0" fontId="118" fillId="0" borderId="15" xfId="0" applyFont="1" applyFill="1" applyBorder="1" applyAlignment="1">
      <alignment/>
    </xf>
    <xf numFmtId="0" fontId="118" fillId="0" borderId="26" xfId="0" applyFont="1" applyBorder="1" applyAlignment="1">
      <alignment horizontal="left"/>
    </xf>
    <xf numFmtId="0" fontId="118" fillId="0" borderId="20" xfId="0" applyFont="1" applyBorder="1" applyAlignment="1">
      <alignment horizontal="left"/>
    </xf>
    <xf numFmtId="0" fontId="118" fillId="0" borderId="22" xfId="0" applyFont="1" applyBorder="1" applyAlignment="1">
      <alignment horizontal="left" vertical="top" wrapText="1"/>
    </xf>
    <xf numFmtId="0" fontId="118" fillId="0" borderId="23" xfId="0" applyFont="1" applyBorder="1" applyAlignment="1">
      <alignment horizontal="left"/>
    </xf>
    <xf numFmtId="4" fontId="19" fillId="0" borderId="11" xfId="0" applyNumberFormat="1" applyFont="1" applyBorder="1" applyAlignment="1">
      <alignment horizontal="right"/>
    </xf>
    <xf numFmtId="0" fontId="118" fillId="0" borderId="17" xfId="0" applyFont="1" applyBorder="1" applyAlignment="1">
      <alignment horizontal="right"/>
    </xf>
    <xf numFmtId="4" fontId="118" fillId="0" borderId="17" xfId="0" applyNumberFormat="1" applyFont="1" applyBorder="1" applyAlignment="1">
      <alignment horizontal="right" vertical="top"/>
    </xf>
    <xf numFmtId="4" fontId="118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18" fillId="0" borderId="14" xfId="0" applyFont="1" applyBorder="1" applyAlignment="1">
      <alignment horizontal="right"/>
    </xf>
    <xf numFmtId="0" fontId="118" fillId="0" borderId="15" xfId="0" applyFont="1" applyBorder="1" applyAlignment="1">
      <alignment horizontal="right"/>
    </xf>
    <xf numFmtId="0" fontId="118" fillId="0" borderId="19" xfId="0" applyFont="1" applyBorder="1" applyAlignment="1">
      <alignment horizontal="right"/>
    </xf>
    <xf numFmtId="0" fontId="118" fillId="0" borderId="17" xfId="0" applyFont="1" applyBorder="1" applyAlignment="1">
      <alignment horizontal="right" vertical="top"/>
    </xf>
    <xf numFmtId="0" fontId="118" fillId="0" borderId="18" xfId="0" applyFont="1" applyBorder="1" applyAlignment="1">
      <alignment horizontal="right"/>
    </xf>
    <xf numFmtId="0" fontId="118" fillId="0" borderId="0" xfId="0" applyFont="1" applyBorder="1" applyAlignment="1">
      <alignment horizontal="right"/>
    </xf>
    <xf numFmtId="0" fontId="118" fillId="0" borderId="21" xfId="0" applyFont="1" applyBorder="1" applyAlignment="1">
      <alignment horizontal="right"/>
    </xf>
    <xf numFmtId="0" fontId="19" fillId="0" borderId="22" xfId="0" applyFont="1" applyBorder="1" applyAlignment="1">
      <alignment horizontal="left"/>
    </xf>
    <xf numFmtId="0" fontId="19" fillId="0" borderId="22" xfId="0" applyFont="1" applyBorder="1" applyAlignment="1">
      <alignment/>
    </xf>
    <xf numFmtId="0" fontId="19" fillId="0" borderId="26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17" xfId="0" applyFont="1" applyBorder="1" applyAlignment="1">
      <alignment horizontal="center" vertical="top"/>
    </xf>
    <xf numFmtId="2" fontId="19" fillId="0" borderId="11" xfId="0" applyNumberFormat="1" applyFont="1" applyBorder="1" applyAlignment="1">
      <alignment horizontal="right" vertical="top"/>
    </xf>
    <xf numFmtId="2" fontId="19" fillId="0" borderId="10" xfId="0" applyNumberFormat="1" applyFont="1" applyBorder="1" applyAlignment="1">
      <alignment horizontal="right" vertical="top"/>
    </xf>
    <xf numFmtId="0" fontId="118" fillId="0" borderId="10" xfId="0" applyNumberFormat="1" applyFont="1" applyBorder="1" applyAlignment="1">
      <alignment horizontal="left" vertical="top"/>
    </xf>
    <xf numFmtId="0" fontId="118" fillId="0" borderId="10" xfId="0" applyNumberFormat="1" applyFont="1" applyBorder="1" applyAlignment="1">
      <alignment horizontal="right" vertical="top"/>
    </xf>
    <xf numFmtId="171" fontId="20" fillId="0" borderId="0" xfId="42" applyFont="1" applyBorder="1" applyAlignment="1">
      <alignment horizontal="right" vertical="center"/>
    </xf>
    <xf numFmtId="0" fontId="15" fillId="0" borderId="0" xfId="0" applyNumberFormat="1" applyFont="1" applyAlignment="1">
      <alignment horizontal="right" vertical="top"/>
    </xf>
    <xf numFmtId="0" fontId="15" fillId="0" borderId="0" xfId="0" applyNumberFormat="1" applyFont="1" applyAlignment="1">
      <alignment horizontal="center" vertical="top"/>
    </xf>
    <xf numFmtId="0" fontId="118" fillId="0" borderId="0" xfId="0" applyFont="1" applyBorder="1" applyAlignment="1">
      <alignment horizontal="center"/>
    </xf>
    <xf numFmtId="3" fontId="19" fillId="0" borderId="10" xfId="0" applyNumberFormat="1" applyFont="1" applyBorder="1" applyAlignment="1">
      <alignment horizontal="left" vertical="top" wrapText="1"/>
    </xf>
    <xf numFmtId="0" fontId="19" fillId="0" borderId="15" xfId="0" applyFont="1" applyBorder="1" applyAlignment="1">
      <alignment vertical="top"/>
    </xf>
    <xf numFmtId="0" fontId="118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3" fontId="118" fillId="0" borderId="10" xfId="0" applyNumberFormat="1" applyFont="1" applyBorder="1" applyAlignment="1">
      <alignment horizontal="left" vertical="top" wrapText="1"/>
    </xf>
    <xf numFmtId="0" fontId="118" fillId="0" borderId="19" xfId="0" applyFont="1" applyBorder="1" applyAlignment="1">
      <alignment vertical="top"/>
    </xf>
    <xf numFmtId="3" fontId="118" fillId="0" borderId="11" xfId="0" applyNumberFormat="1" applyFont="1" applyBorder="1" applyAlignment="1">
      <alignment horizontal="left" vertical="top" wrapText="1"/>
    </xf>
    <xf numFmtId="176" fontId="118" fillId="0" borderId="10" xfId="42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/>
    </xf>
    <xf numFmtId="0" fontId="19" fillId="0" borderId="15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17" fontId="118" fillId="0" borderId="10" xfId="0" applyNumberFormat="1" applyFont="1" applyBorder="1" applyAlignment="1" quotePrefix="1">
      <alignment horizontal="center" vertical="top"/>
    </xf>
    <xf numFmtId="0" fontId="0" fillId="0" borderId="0" xfId="0" applyFont="1" applyAlignment="1">
      <alignment/>
    </xf>
    <xf numFmtId="17" fontId="118" fillId="0" borderId="10" xfId="0" applyNumberFormat="1" applyFont="1" applyBorder="1" applyAlignment="1" quotePrefix="1">
      <alignment horizontal="left" vertical="top"/>
    </xf>
    <xf numFmtId="3" fontId="118" fillId="0" borderId="10" xfId="42" applyNumberFormat="1" applyFont="1" applyBorder="1" applyAlignment="1">
      <alignment horizontal="left" vertical="top"/>
    </xf>
    <xf numFmtId="171" fontId="118" fillId="0" borderId="10" xfId="42" applyFont="1" applyBorder="1" applyAlignment="1">
      <alignment horizontal="left" vertical="top" wrapText="1"/>
    </xf>
    <xf numFmtId="17" fontId="118" fillId="0" borderId="15" xfId="0" applyNumberFormat="1" applyFont="1" applyBorder="1" applyAlignment="1" quotePrefix="1">
      <alignment horizontal="center" vertical="top"/>
    </xf>
    <xf numFmtId="17" fontId="118" fillId="0" borderId="0" xfId="0" applyNumberFormat="1" applyFont="1" applyBorder="1" applyAlignment="1" quotePrefix="1">
      <alignment horizontal="left" vertical="top"/>
    </xf>
    <xf numFmtId="0" fontId="0" fillId="0" borderId="0" xfId="0" applyFont="1" applyAlignment="1">
      <alignment vertical="top"/>
    </xf>
    <xf numFmtId="17" fontId="118" fillId="0" borderId="15" xfId="0" applyNumberFormat="1" applyFont="1" applyBorder="1" applyAlignment="1" quotePrefix="1">
      <alignment horizontal="left" vertical="top" wrapText="1"/>
    </xf>
    <xf numFmtId="0" fontId="15" fillId="0" borderId="10" xfId="0" applyNumberFormat="1" applyFont="1" applyBorder="1" applyAlignment="1">
      <alignment horizontal="left" vertical="top"/>
    </xf>
    <xf numFmtId="0" fontId="15" fillId="0" borderId="10" xfId="0" applyNumberFormat="1" applyFont="1" applyBorder="1" applyAlignment="1">
      <alignment horizontal="left" vertical="top" wrapText="1"/>
    </xf>
    <xf numFmtId="0" fontId="70" fillId="0" borderId="0" xfId="0" applyFont="1" applyAlignment="1">
      <alignment/>
    </xf>
    <xf numFmtId="0" fontId="70" fillId="0" borderId="0" xfId="0" applyFont="1" applyAlignment="1">
      <alignment vertical="top"/>
    </xf>
    <xf numFmtId="17" fontId="118" fillId="0" borderId="15" xfId="0" applyNumberFormat="1" applyFont="1" applyBorder="1" applyAlignment="1" quotePrefix="1">
      <alignment horizontal="left" vertical="top"/>
    </xf>
    <xf numFmtId="200" fontId="118" fillId="0" borderId="10" xfId="0" applyNumberFormat="1" applyFont="1" applyBorder="1" applyAlignment="1">
      <alignment horizontal="left" vertical="top"/>
    </xf>
    <xf numFmtId="0" fontId="70" fillId="0" borderId="0" xfId="0" applyFont="1" applyBorder="1" applyAlignment="1">
      <alignment/>
    </xf>
    <xf numFmtId="0" fontId="118" fillId="0" borderId="19" xfId="0" applyFont="1" applyBorder="1" applyAlignment="1">
      <alignment vertical="top" wrapText="1"/>
    </xf>
    <xf numFmtId="0" fontId="118" fillId="0" borderId="0" xfId="0" applyFont="1" applyBorder="1" applyAlignment="1">
      <alignment horizontal="center" vertical="top" wrapText="1"/>
    </xf>
    <xf numFmtId="0" fontId="118" fillId="0" borderId="10" xfId="0" applyFont="1" applyBorder="1" applyAlignment="1">
      <alignment horizontal="center" vertical="top"/>
    </xf>
    <xf numFmtId="0" fontId="118" fillId="0" borderId="0" xfId="0" applyFont="1" applyBorder="1" applyAlignment="1">
      <alignment vertical="top"/>
    </xf>
    <xf numFmtId="176" fontId="118" fillId="0" borderId="10" xfId="42" applyNumberFormat="1" applyFont="1" applyBorder="1" applyAlignment="1">
      <alignment horizontal="left" vertical="top"/>
    </xf>
    <xf numFmtId="17" fontId="118" fillId="0" borderId="0" xfId="0" applyNumberFormat="1" applyFont="1" applyBorder="1" applyAlignment="1" quotePrefix="1">
      <alignment horizontal="center" vertical="top"/>
    </xf>
    <xf numFmtId="17" fontId="118" fillId="0" borderId="15" xfId="0" applyNumberFormat="1" applyFont="1" applyBorder="1" applyAlignment="1" quotePrefix="1">
      <alignment horizontal="center" vertical="top" wrapText="1"/>
    </xf>
    <xf numFmtId="200" fontId="118" fillId="0" borderId="10" xfId="0" applyNumberFormat="1" applyFont="1" applyBorder="1" applyAlignment="1">
      <alignment horizontal="left" vertical="top" wrapText="1"/>
    </xf>
    <xf numFmtId="17" fontId="118" fillId="0" borderId="0" xfId="0" applyNumberFormat="1" applyFont="1" applyBorder="1" applyAlignment="1" quotePrefix="1">
      <alignment horizontal="center" vertical="top" wrapText="1"/>
    </xf>
    <xf numFmtId="0" fontId="19" fillId="0" borderId="0" xfId="0" applyFont="1" applyBorder="1" applyAlignment="1">
      <alignment/>
    </xf>
    <xf numFmtId="2" fontId="119" fillId="0" borderId="10" xfId="0" applyNumberFormat="1" applyFont="1" applyBorder="1" applyAlignment="1">
      <alignment horizontal="center" vertical="top"/>
    </xf>
    <xf numFmtId="0" fontId="118" fillId="0" borderId="23" xfId="0" applyFont="1" applyBorder="1" applyAlignment="1">
      <alignment horizontal="left" vertical="top" wrapText="1"/>
    </xf>
    <xf numFmtId="171" fontId="117" fillId="0" borderId="23" xfId="42" applyFont="1" applyBorder="1" applyAlignment="1">
      <alignment horizontal="right" vertical="top"/>
    </xf>
    <xf numFmtId="171" fontId="118" fillId="0" borderId="23" xfId="42" applyFont="1" applyBorder="1" applyAlignment="1">
      <alignment horizontal="right" vertical="top"/>
    </xf>
    <xf numFmtId="2" fontId="119" fillId="0" borderId="10" xfId="0" applyNumberFormat="1" applyFont="1" applyBorder="1" applyAlignment="1">
      <alignment horizontal="right" vertical="top"/>
    </xf>
    <xf numFmtId="171" fontId="19" fillId="0" borderId="10" xfId="42" applyFont="1" applyBorder="1" applyAlignment="1">
      <alignment horizontal="right" vertical="top" wrapText="1"/>
    </xf>
    <xf numFmtId="2" fontId="119" fillId="0" borderId="10" xfId="0" applyNumberFormat="1" applyFont="1" applyBorder="1" applyAlignment="1">
      <alignment horizontal="left" vertical="top"/>
    </xf>
    <xf numFmtId="0" fontId="118" fillId="0" borderId="2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 wrapText="1"/>
    </xf>
    <xf numFmtId="2" fontId="19" fillId="0" borderId="11" xfId="0" applyNumberFormat="1" applyFont="1" applyBorder="1" applyAlignment="1">
      <alignment horizontal="left" vertical="top" wrapText="1"/>
    </xf>
    <xf numFmtId="2" fontId="19" fillId="0" borderId="11" xfId="0" applyNumberFormat="1" applyFont="1" applyBorder="1" applyAlignment="1">
      <alignment horizontal="left" vertical="top"/>
    </xf>
    <xf numFmtId="0" fontId="15" fillId="0" borderId="10" xfId="0" applyNumberFormat="1" applyFont="1" applyBorder="1" applyAlignment="1">
      <alignment horizontal="center" vertical="top"/>
    </xf>
    <xf numFmtId="0" fontId="114" fillId="0" borderId="15" xfId="0" applyNumberFormat="1" applyFont="1" applyBorder="1" applyAlignment="1">
      <alignment horizontal="center" vertical="top"/>
    </xf>
    <xf numFmtId="0" fontId="114" fillId="0" borderId="1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17" fontId="118" fillId="0" borderId="10" xfId="0" applyNumberFormat="1" applyFont="1" applyBorder="1" applyAlignment="1" quotePrefix="1">
      <alignment horizontal="left" vertical="top" wrapText="1"/>
    </xf>
    <xf numFmtId="0" fontId="19" fillId="0" borderId="0" xfId="0" applyFont="1" applyBorder="1" applyAlignment="1">
      <alignment vertical="top" wrapText="1"/>
    </xf>
    <xf numFmtId="0" fontId="23" fillId="0" borderId="0" xfId="0" applyFont="1" applyAlignment="1">
      <alignment/>
    </xf>
    <xf numFmtId="4" fontId="19" fillId="0" borderId="10" xfId="42" applyNumberFormat="1" applyFont="1" applyBorder="1" applyAlignment="1">
      <alignment vertical="top" wrapText="1"/>
    </xf>
    <xf numFmtId="0" fontId="19" fillId="0" borderId="27" xfId="0" applyFont="1" applyBorder="1" applyAlignment="1">
      <alignment horizontal="center" vertical="top"/>
    </xf>
    <xf numFmtId="0" fontId="19" fillId="0" borderId="27" xfId="0" applyFont="1" applyBorder="1" applyAlignment="1">
      <alignment vertical="top" wrapText="1"/>
    </xf>
    <xf numFmtId="0" fontId="19" fillId="0" borderId="28" xfId="0" applyFont="1" applyBorder="1" applyAlignment="1">
      <alignment horizontal="left" vertical="top"/>
    </xf>
    <xf numFmtId="171" fontId="19" fillId="0" borderId="27" xfId="42" applyFont="1" applyBorder="1" applyAlignment="1">
      <alignment horizontal="right" vertical="top"/>
    </xf>
    <xf numFmtId="171" fontId="19" fillId="0" borderId="0" xfId="42" applyFont="1" applyAlignment="1">
      <alignment horizontal="right" vertical="top"/>
    </xf>
    <xf numFmtId="0" fontId="19" fillId="0" borderId="27" xfId="0" applyFont="1" applyBorder="1" applyAlignment="1">
      <alignment vertical="top"/>
    </xf>
    <xf numFmtId="0" fontId="118" fillId="0" borderId="23" xfId="57" applyNumberFormat="1" applyFont="1" applyBorder="1" applyAlignment="1">
      <alignment horizontal="left" vertical="top" wrapText="1"/>
      <protection/>
    </xf>
    <xf numFmtId="171" fontId="19" fillId="0" borderId="10" xfId="42" applyFont="1" applyBorder="1" applyAlignment="1">
      <alignment horizontal="center" vertical="top" wrapText="1"/>
    </xf>
    <xf numFmtId="9" fontId="19" fillId="0" borderId="10" xfId="61" applyFont="1" applyBorder="1" applyAlignment="1">
      <alignment vertical="top" wrapText="1"/>
    </xf>
    <xf numFmtId="0" fontId="114" fillId="0" borderId="10" xfId="0" applyNumberFormat="1" applyFont="1" applyBorder="1" applyAlignment="1">
      <alignment vertical="top" wrapText="1"/>
    </xf>
    <xf numFmtId="0" fontId="19" fillId="0" borderId="24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18" fillId="0" borderId="25" xfId="0" applyFont="1" applyBorder="1" applyAlignment="1">
      <alignment horizontal="left"/>
    </xf>
    <xf numFmtId="0" fontId="118" fillId="0" borderId="20" xfId="0" applyFont="1" applyBorder="1" applyAlignment="1">
      <alignment/>
    </xf>
    <xf numFmtId="0" fontId="118" fillId="0" borderId="20" xfId="0" applyFont="1" applyBorder="1" applyAlignment="1">
      <alignment/>
    </xf>
    <xf numFmtId="0" fontId="19" fillId="0" borderId="11" xfId="0" applyFont="1" applyBorder="1" applyAlignment="1">
      <alignment horizontal="right" vertical="top"/>
    </xf>
    <xf numFmtId="4" fontId="117" fillId="0" borderId="23" xfId="0" applyNumberFormat="1" applyFont="1" applyBorder="1" applyAlignment="1">
      <alignment horizontal="right"/>
    </xf>
    <xf numFmtId="0" fontId="118" fillId="0" borderId="23" xfId="0" applyFont="1" applyBorder="1" applyAlignment="1">
      <alignment horizontal="right"/>
    </xf>
    <xf numFmtId="4" fontId="19" fillId="0" borderId="22" xfId="0" applyNumberFormat="1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19" fillId="0" borderId="26" xfId="0" applyFont="1" applyBorder="1" applyAlignment="1">
      <alignment horizontal="right"/>
    </xf>
    <xf numFmtId="0" fontId="19" fillId="0" borderId="20" xfId="0" applyFont="1" applyBorder="1" applyAlignment="1">
      <alignment horizontal="right"/>
    </xf>
    <xf numFmtId="171" fontId="19" fillId="0" borderId="11" xfId="42" applyFont="1" applyBorder="1" applyAlignment="1">
      <alignment horizontal="right"/>
    </xf>
    <xf numFmtId="171" fontId="118" fillId="0" borderId="14" xfId="42" applyFont="1" applyBorder="1" applyAlignment="1">
      <alignment horizontal="right"/>
    </xf>
    <xf numFmtId="171" fontId="19" fillId="0" borderId="22" xfId="42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171" fontId="118" fillId="0" borderId="17" xfId="42" applyFont="1" applyBorder="1" applyAlignment="1">
      <alignment horizontal="right"/>
    </xf>
    <xf numFmtId="0" fontId="118" fillId="0" borderId="16" xfId="0" applyFont="1" applyBorder="1" applyAlignment="1">
      <alignment horizontal="right"/>
    </xf>
    <xf numFmtId="171" fontId="19" fillId="0" borderId="17" xfId="42" applyFont="1" applyBorder="1" applyAlignment="1">
      <alignment horizontal="right" vertical="top"/>
    </xf>
    <xf numFmtId="0" fontId="19" fillId="0" borderId="17" xfId="0" applyFont="1" applyBorder="1" applyAlignment="1">
      <alignment horizontal="right" vertical="top"/>
    </xf>
    <xf numFmtId="171" fontId="19" fillId="0" borderId="17" xfId="42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4" fontId="19" fillId="0" borderId="11" xfId="0" applyNumberFormat="1" applyFont="1" applyBorder="1" applyAlignment="1">
      <alignment horizontal="right" vertical="top"/>
    </xf>
    <xf numFmtId="171" fontId="118" fillId="0" borderId="17" xfId="42" applyFont="1" applyBorder="1" applyAlignment="1">
      <alignment horizontal="right" vertical="top"/>
    </xf>
    <xf numFmtId="0" fontId="19" fillId="0" borderId="17" xfId="0" applyFont="1" applyBorder="1" applyAlignment="1">
      <alignment horizontal="center" vertical="top" wrapText="1"/>
    </xf>
    <xf numFmtId="171" fontId="19" fillId="0" borderId="11" xfId="42" applyFont="1" applyBorder="1" applyAlignment="1">
      <alignment horizontal="right" vertical="top" wrapText="1"/>
    </xf>
    <xf numFmtId="0" fontId="19" fillId="0" borderId="11" xfId="0" applyFont="1" applyBorder="1" applyAlignment="1">
      <alignment horizontal="right" vertical="top" wrapText="1"/>
    </xf>
    <xf numFmtId="0" fontId="19" fillId="0" borderId="24" xfId="0" applyFont="1" applyBorder="1" applyAlignment="1">
      <alignment horizontal="center" vertical="top"/>
    </xf>
    <xf numFmtId="0" fontId="19" fillId="0" borderId="10" xfId="0" applyFont="1" applyBorder="1" applyAlignment="1">
      <alignment horizontal="right" vertical="top"/>
    </xf>
    <xf numFmtId="0" fontId="118" fillId="0" borderId="25" xfId="0" applyFont="1" applyBorder="1" applyAlignment="1">
      <alignment horizontal="left" vertical="top" wrapText="1"/>
    </xf>
    <xf numFmtId="171" fontId="118" fillId="0" borderId="24" xfId="42" applyFont="1" applyBorder="1" applyAlignment="1">
      <alignment horizontal="right"/>
    </xf>
    <xf numFmtId="0" fontId="118" fillId="0" borderId="24" xfId="0" applyFont="1" applyBorder="1" applyAlignment="1">
      <alignment horizontal="right"/>
    </xf>
    <xf numFmtId="4" fontId="19" fillId="0" borderId="10" xfId="0" applyNumberFormat="1" applyFont="1" applyBorder="1" applyAlignment="1">
      <alignment horizontal="left" vertical="top" wrapText="1"/>
    </xf>
    <xf numFmtId="4" fontId="19" fillId="0" borderId="11" xfId="0" applyNumberFormat="1" applyFont="1" applyBorder="1" applyAlignment="1">
      <alignment horizontal="left" vertical="top" wrapText="1"/>
    </xf>
    <xf numFmtId="2" fontId="125" fillId="0" borderId="23" xfId="0" applyNumberFormat="1" applyFont="1" applyBorder="1" applyAlignment="1">
      <alignment horizontal="left" vertical="top" wrapText="1"/>
    </xf>
    <xf numFmtId="2" fontId="125" fillId="0" borderId="10" xfId="0" applyNumberFormat="1" applyFont="1" applyBorder="1" applyAlignment="1">
      <alignment horizontal="left" vertical="top" wrapText="1"/>
    </xf>
    <xf numFmtId="4" fontId="19" fillId="0" borderId="10" xfId="0" applyNumberFormat="1" applyFont="1" applyBorder="1" applyAlignment="1">
      <alignment horizontal="left" vertical="top"/>
    </xf>
    <xf numFmtId="171" fontId="13" fillId="13" borderId="10" xfId="42" applyNumberFormat="1" applyFont="1" applyFill="1" applyBorder="1" applyAlignment="1">
      <alignment horizontal="center"/>
    </xf>
    <xf numFmtId="171" fontId="109" fillId="0" borderId="10" xfId="0" applyNumberFormat="1" applyFont="1" applyFill="1" applyBorder="1" applyAlignment="1">
      <alignment horizontal="center"/>
    </xf>
    <xf numFmtId="171" fontId="109" fillId="0" borderId="10" xfId="0" applyNumberFormat="1" applyFont="1" applyFill="1" applyBorder="1" applyAlignment="1">
      <alignment horizontal="right"/>
    </xf>
    <xf numFmtId="171" fontId="126" fillId="0" borderId="10" xfId="0" applyNumberFormat="1" applyFont="1" applyFill="1" applyBorder="1" applyAlignment="1">
      <alignment/>
    </xf>
    <xf numFmtId="171" fontId="109" fillId="35" borderId="10" xfId="42" applyNumberFormat="1" applyFont="1" applyFill="1" applyBorder="1" applyAlignment="1">
      <alignment horizontal="center"/>
    </xf>
    <xf numFmtId="171" fontId="13" fillId="0" borderId="10" xfId="0" applyNumberFormat="1" applyFont="1" applyFill="1" applyBorder="1" applyAlignment="1">
      <alignment horizontal="center"/>
    </xf>
    <xf numFmtId="0" fontId="118" fillId="0" borderId="0" xfId="0" applyFont="1" applyAlignment="1">
      <alignment vertical="top" wrapText="1"/>
    </xf>
    <xf numFmtId="4" fontId="118" fillId="0" borderId="10" xfId="0" applyNumberFormat="1" applyFont="1" applyBorder="1" applyAlignment="1">
      <alignment horizontal="right" vertical="top"/>
    </xf>
    <xf numFmtId="0" fontId="117" fillId="0" borderId="0" xfId="57" applyNumberFormat="1" applyFont="1" applyBorder="1" applyAlignment="1">
      <alignment horizontal="center" vertical="top" wrapText="1"/>
      <protection/>
    </xf>
    <xf numFmtId="0" fontId="127" fillId="0" borderId="0" xfId="0" applyFont="1" applyBorder="1" applyAlignment="1">
      <alignment horizontal="justify" vertical="top" wrapText="1"/>
    </xf>
    <xf numFmtId="171" fontId="119" fillId="0" borderId="0" xfId="42" applyFont="1" applyBorder="1" applyAlignment="1">
      <alignment vertical="center" wrapText="1"/>
    </xf>
    <xf numFmtId="0" fontId="128" fillId="0" borderId="0" xfId="0" applyFont="1" applyBorder="1" applyAlignment="1">
      <alignment/>
    </xf>
    <xf numFmtId="0" fontId="127" fillId="0" borderId="0" xfId="0" applyFont="1" applyBorder="1" applyAlignment="1">
      <alignment vertical="top" wrapText="1"/>
    </xf>
    <xf numFmtId="0" fontId="118" fillId="0" borderId="23" xfId="0" applyFont="1" applyBorder="1" applyAlignment="1">
      <alignment vertical="top" wrapText="1"/>
    </xf>
    <xf numFmtId="4" fontId="118" fillId="0" borderId="10" xfId="0" applyNumberFormat="1" applyFont="1" applyBorder="1" applyAlignment="1">
      <alignment horizontal="right" vertical="top" wrapText="1"/>
    </xf>
    <xf numFmtId="0" fontId="118" fillId="0" borderId="23" xfId="0" applyFont="1" applyBorder="1" applyAlignment="1">
      <alignment horizontal="right" vertical="top" wrapText="1"/>
    </xf>
    <xf numFmtId="171" fontId="20" fillId="0" borderId="0" xfId="42" applyFont="1" applyBorder="1" applyAlignment="1">
      <alignment horizontal="right" vertical="center" wrapText="1"/>
    </xf>
    <xf numFmtId="171" fontId="19" fillId="0" borderId="23" xfId="42" applyFont="1" applyBorder="1" applyAlignment="1">
      <alignment horizontal="right" vertical="top"/>
    </xf>
    <xf numFmtId="0" fontId="19" fillId="0" borderId="25" xfId="0" applyFont="1" applyBorder="1" applyAlignment="1">
      <alignment horizontal="left" vertical="top" wrapText="1"/>
    </xf>
    <xf numFmtId="17" fontId="122" fillId="0" borderId="23" xfId="42" applyNumberFormat="1" applyFont="1" applyFill="1" applyBorder="1" applyAlignment="1">
      <alignment horizontal="right"/>
    </xf>
    <xf numFmtId="17" fontId="16" fillId="0" borderId="23" xfId="42" applyNumberFormat="1" applyFont="1" applyFill="1" applyBorder="1" applyAlignment="1">
      <alignment horizontal="right"/>
    </xf>
    <xf numFmtId="171" fontId="16" fillId="0" borderId="10" xfId="0" applyNumberFormat="1" applyFont="1" applyFill="1" applyBorder="1" applyAlignment="1">
      <alignment horizontal="right"/>
    </xf>
    <xf numFmtId="0" fontId="96" fillId="0" borderId="0" xfId="58" applyFont="1" applyAlignment="1">
      <alignment horizontal="right" vertical="top"/>
      <protection/>
    </xf>
    <xf numFmtId="0" fontId="129" fillId="0" borderId="0" xfId="57" applyFont="1" applyBorder="1" applyAlignment="1">
      <alignment horizontal="center" vertical="top"/>
      <protection/>
    </xf>
    <xf numFmtId="0" fontId="121" fillId="0" borderId="0" xfId="0" applyFont="1" applyFill="1" applyAlignment="1">
      <alignment horizontal="center" vertical="center"/>
    </xf>
    <xf numFmtId="0" fontId="111" fillId="0" borderId="10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/>
    </xf>
    <xf numFmtId="0" fontId="111" fillId="0" borderId="10" xfId="0" applyFont="1" applyFill="1" applyBorder="1" applyAlignment="1">
      <alignment horizontal="center"/>
    </xf>
    <xf numFmtId="0" fontId="114" fillId="0" borderId="0" xfId="58" applyNumberFormat="1" applyFont="1" applyAlignment="1">
      <alignment horizontal="right" vertical="top"/>
      <protection/>
    </xf>
    <xf numFmtId="0" fontId="130" fillId="0" borderId="0" xfId="57" applyNumberFormat="1" applyFont="1" applyBorder="1" applyAlignment="1">
      <alignment horizontal="center" vertical="top"/>
      <protection/>
    </xf>
    <xf numFmtId="0" fontId="130" fillId="0" borderId="21" xfId="57" applyNumberFormat="1" applyFont="1" applyBorder="1" applyAlignment="1">
      <alignment horizontal="center" vertical="top"/>
      <protection/>
    </xf>
    <xf numFmtId="0" fontId="20" fillId="0" borderId="24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10</xdr:row>
      <xdr:rowOff>0</xdr:rowOff>
    </xdr:from>
    <xdr:ext cx="0" cy="171450"/>
    <xdr:sp fLocksText="0">
      <xdr:nvSpPr>
        <xdr:cNvPr id="1" name="กล่องข้อความ 1"/>
        <xdr:cNvSpPr txBox="1">
          <a:spLocks noChangeArrowheads="1"/>
        </xdr:cNvSpPr>
      </xdr:nvSpPr>
      <xdr:spPr>
        <a:xfrm>
          <a:off x="3933825" y="5915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13</xdr:row>
      <xdr:rowOff>0</xdr:rowOff>
    </xdr:from>
    <xdr:ext cx="0" cy="171450"/>
    <xdr:sp fLocksText="0">
      <xdr:nvSpPr>
        <xdr:cNvPr id="1" name="กล่องข้อความ 1"/>
        <xdr:cNvSpPr txBox="1">
          <a:spLocks noChangeArrowheads="1"/>
        </xdr:cNvSpPr>
      </xdr:nvSpPr>
      <xdr:spPr>
        <a:xfrm>
          <a:off x="4124325" y="4752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533400</xdr:colOff>
      <xdr:row>13</xdr:row>
      <xdr:rowOff>0</xdr:rowOff>
    </xdr:from>
    <xdr:ext cx="0" cy="171450"/>
    <xdr:sp fLocksText="0">
      <xdr:nvSpPr>
        <xdr:cNvPr id="1" name="กล่องข้อความ 1"/>
        <xdr:cNvSpPr txBox="1">
          <a:spLocks noChangeArrowheads="1"/>
        </xdr:cNvSpPr>
      </xdr:nvSpPr>
      <xdr:spPr>
        <a:xfrm>
          <a:off x="4057650" y="4267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18</xdr:row>
      <xdr:rowOff>0</xdr:rowOff>
    </xdr:from>
    <xdr:ext cx="0" cy="171450"/>
    <xdr:sp fLocksText="0">
      <xdr:nvSpPr>
        <xdr:cNvPr id="1" name="กล่องข้อความ 1"/>
        <xdr:cNvSpPr txBox="1">
          <a:spLocks noChangeArrowheads="1"/>
        </xdr:cNvSpPr>
      </xdr:nvSpPr>
      <xdr:spPr>
        <a:xfrm>
          <a:off x="4191000" y="83724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9"/>
  <sheetViews>
    <sheetView zoomScale="120" zoomScaleNormal="120" zoomScalePageLayoutView="0" workbookViewId="0" topLeftCell="A1">
      <pane ySplit="5" topLeftCell="A24" activePane="bottomLeft" state="frozen"/>
      <selection pane="topLeft" activeCell="A1" sqref="A1"/>
      <selection pane="bottomLeft" activeCell="G25" sqref="G25"/>
    </sheetView>
  </sheetViews>
  <sheetFormatPr defaultColWidth="9.00390625" defaultRowHeight="15"/>
  <cols>
    <col min="1" max="1" width="5.8515625" style="2" customWidth="1"/>
    <col min="2" max="2" width="24.28125" style="2" customWidth="1"/>
    <col min="3" max="3" width="11.8515625" style="16" customWidth="1"/>
    <col min="4" max="4" width="11.00390625" style="16" customWidth="1"/>
    <col min="5" max="5" width="9.00390625" style="1" customWidth="1"/>
    <col min="6" max="6" width="20.28125" style="2" customWidth="1"/>
    <col min="7" max="7" width="20.57421875" style="2" customWidth="1"/>
    <col min="8" max="8" width="15.8515625" style="2" customWidth="1"/>
    <col min="9" max="9" width="19.8515625" style="2" customWidth="1"/>
    <col min="10" max="10" width="9.00390625" style="8" customWidth="1"/>
    <col min="11" max="16384" width="9.00390625" style="2" customWidth="1"/>
  </cols>
  <sheetData>
    <row r="1" spans="1:10" s="3" customFormat="1" ht="16.5" customHeight="1">
      <c r="A1" s="762" t="s">
        <v>0</v>
      </c>
      <c r="B1" s="762"/>
      <c r="C1" s="762"/>
      <c r="D1" s="762"/>
      <c r="E1" s="762"/>
      <c r="F1" s="762"/>
      <c r="G1" s="762"/>
      <c r="H1" s="762"/>
      <c r="I1" s="762"/>
      <c r="J1" s="8"/>
    </row>
    <row r="2" spans="1:10" s="4" customFormat="1" ht="24">
      <c r="A2" s="763" t="s">
        <v>61</v>
      </c>
      <c r="B2" s="763"/>
      <c r="C2" s="763"/>
      <c r="D2" s="763"/>
      <c r="E2" s="763"/>
      <c r="F2" s="763"/>
      <c r="G2" s="763"/>
      <c r="H2" s="763"/>
      <c r="I2" s="763"/>
      <c r="J2" s="8"/>
    </row>
    <row r="3" spans="1:10" s="4" customFormat="1" ht="24">
      <c r="A3" s="763" t="s">
        <v>3</v>
      </c>
      <c r="B3" s="763"/>
      <c r="C3" s="763"/>
      <c r="D3" s="763"/>
      <c r="E3" s="763"/>
      <c r="F3" s="763"/>
      <c r="G3" s="763"/>
      <c r="H3" s="763"/>
      <c r="I3" s="763"/>
      <c r="J3" s="8"/>
    </row>
    <row r="4" spans="1:10" s="4" customFormat="1" ht="24">
      <c r="A4" s="763" t="s">
        <v>59</v>
      </c>
      <c r="B4" s="763"/>
      <c r="C4" s="763"/>
      <c r="D4" s="763"/>
      <c r="E4" s="763"/>
      <c r="F4" s="763"/>
      <c r="G4" s="763"/>
      <c r="H4" s="763"/>
      <c r="I4" s="763"/>
      <c r="J4" s="8"/>
    </row>
    <row r="5" spans="1:10" s="7" customFormat="1" ht="65.25" customHeight="1">
      <c r="A5" s="28" t="s">
        <v>2</v>
      </c>
      <c r="B5" s="29" t="s">
        <v>45</v>
      </c>
      <c r="C5" s="30" t="s">
        <v>47</v>
      </c>
      <c r="D5" s="30" t="s">
        <v>46</v>
      </c>
      <c r="E5" s="30" t="s">
        <v>48</v>
      </c>
      <c r="F5" s="31" t="s">
        <v>49</v>
      </c>
      <c r="G5" s="31" t="s">
        <v>50</v>
      </c>
      <c r="H5" s="30" t="s">
        <v>51</v>
      </c>
      <c r="I5" s="30" t="s">
        <v>52</v>
      </c>
      <c r="J5" s="9"/>
    </row>
    <row r="6" spans="1:9" s="8" customFormat="1" ht="23.25" customHeight="1">
      <c r="A6" s="10">
        <v>1</v>
      </c>
      <c r="B6" s="155" t="s">
        <v>44</v>
      </c>
      <c r="C6" s="154">
        <v>4500</v>
      </c>
      <c r="D6" s="154">
        <v>4500</v>
      </c>
      <c r="E6" s="156" t="s">
        <v>42</v>
      </c>
      <c r="F6" s="157" t="s">
        <v>63</v>
      </c>
      <c r="G6" s="157" t="s">
        <v>63</v>
      </c>
      <c r="H6" s="10" t="s">
        <v>41</v>
      </c>
      <c r="I6" s="53" t="s">
        <v>64</v>
      </c>
    </row>
    <row r="7" spans="1:9" s="8" customFormat="1" ht="23.25" customHeight="1">
      <c r="A7" s="10">
        <v>2</v>
      </c>
      <c r="B7" s="155" t="s">
        <v>44</v>
      </c>
      <c r="C7" s="154">
        <v>3540</v>
      </c>
      <c r="D7" s="154">
        <v>3540</v>
      </c>
      <c r="E7" s="156" t="s">
        <v>42</v>
      </c>
      <c r="F7" s="157" t="s">
        <v>63</v>
      </c>
      <c r="G7" s="157" t="s">
        <v>63</v>
      </c>
      <c r="H7" s="10" t="s">
        <v>41</v>
      </c>
      <c r="I7" s="53" t="s">
        <v>65</v>
      </c>
    </row>
    <row r="8" spans="1:9" s="8" customFormat="1" ht="23.25" customHeight="1">
      <c r="A8" s="10">
        <v>3</v>
      </c>
      <c r="B8" s="155" t="s">
        <v>44</v>
      </c>
      <c r="C8" s="154">
        <v>5496</v>
      </c>
      <c r="D8" s="154">
        <v>5496</v>
      </c>
      <c r="E8" s="156" t="s">
        <v>42</v>
      </c>
      <c r="F8" s="157" t="s">
        <v>63</v>
      </c>
      <c r="G8" s="157" t="s">
        <v>63</v>
      </c>
      <c r="H8" s="10" t="s">
        <v>41</v>
      </c>
      <c r="I8" s="53" t="s">
        <v>66</v>
      </c>
    </row>
    <row r="9" spans="1:9" s="8" customFormat="1" ht="21.75" customHeight="1">
      <c r="A9" s="10"/>
      <c r="B9" s="34"/>
      <c r="C9" s="59"/>
      <c r="D9" s="21"/>
      <c r="E9" s="10"/>
      <c r="F9" s="10"/>
      <c r="G9" s="10"/>
      <c r="H9" s="10"/>
      <c r="I9" s="5"/>
    </row>
    <row r="10" spans="1:9" s="189" customFormat="1" ht="17.25">
      <c r="A10" s="50">
        <v>1</v>
      </c>
      <c r="B10" s="50" t="s">
        <v>231</v>
      </c>
      <c r="C10" s="52">
        <v>18000</v>
      </c>
      <c r="D10" s="52">
        <v>18000</v>
      </c>
      <c r="E10" s="50" t="s">
        <v>42</v>
      </c>
      <c r="F10" s="50" t="s">
        <v>232</v>
      </c>
      <c r="G10" s="50" t="s">
        <v>232</v>
      </c>
      <c r="H10" s="50" t="s">
        <v>233</v>
      </c>
      <c r="I10" s="50" t="s">
        <v>238</v>
      </c>
    </row>
    <row r="11" spans="1:9" s="189" customFormat="1" ht="17.25">
      <c r="A11" s="131"/>
      <c r="B11" s="131"/>
      <c r="C11" s="134"/>
      <c r="D11" s="134"/>
      <c r="E11" s="134"/>
      <c r="F11" s="209">
        <v>18000</v>
      </c>
      <c r="G11" s="209">
        <v>18000</v>
      </c>
      <c r="H11" s="131"/>
      <c r="I11" s="131" t="s">
        <v>239</v>
      </c>
    </row>
    <row r="12" spans="1:9" s="8" customFormat="1" ht="15.75" customHeight="1">
      <c r="A12" s="151">
        <v>2</v>
      </c>
      <c r="B12" s="50" t="s">
        <v>235</v>
      </c>
      <c r="C12" s="211">
        <v>66500</v>
      </c>
      <c r="D12" s="211">
        <v>66500</v>
      </c>
      <c r="E12" s="50" t="s">
        <v>42</v>
      </c>
      <c r="F12" s="151" t="s">
        <v>237</v>
      </c>
      <c r="G12" s="151" t="s">
        <v>237</v>
      </c>
      <c r="H12" s="50" t="s">
        <v>233</v>
      </c>
      <c r="I12" s="50" t="s">
        <v>240</v>
      </c>
    </row>
    <row r="13" spans="1:9" s="8" customFormat="1" ht="15.75" customHeight="1">
      <c r="A13" s="152"/>
      <c r="B13" s="131" t="s">
        <v>236</v>
      </c>
      <c r="C13" s="147"/>
      <c r="D13" s="147"/>
      <c r="E13" s="152"/>
      <c r="F13" s="147">
        <v>66500</v>
      </c>
      <c r="G13" s="147">
        <v>66500</v>
      </c>
      <c r="H13" s="152"/>
      <c r="I13" s="131" t="s">
        <v>239</v>
      </c>
    </row>
    <row r="14" spans="1:9" s="8" customFormat="1" ht="15.75" customHeight="1">
      <c r="A14" s="151">
        <v>3</v>
      </c>
      <c r="B14" s="207" t="s">
        <v>242</v>
      </c>
      <c r="C14" s="52">
        <v>2400</v>
      </c>
      <c r="D14" s="52">
        <v>2400</v>
      </c>
      <c r="E14" s="148" t="s">
        <v>42</v>
      </c>
      <c r="F14" s="148" t="s">
        <v>243</v>
      </c>
      <c r="G14" s="148" t="s">
        <v>243</v>
      </c>
      <c r="H14" s="210" t="s">
        <v>244</v>
      </c>
      <c r="I14" s="50" t="s">
        <v>245</v>
      </c>
    </row>
    <row r="15" spans="1:9" s="8" customFormat="1" ht="15.75" customHeight="1">
      <c r="A15" s="152"/>
      <c r="B15" s="146"/>
      <c r="C15" s="147"/>
      <c r="D15" s="147"/>
      <c r="E15" s="152"/>
      <c r="F15" s="212">
        <v>2400</v>
      </c>
      <c r="G15" s="212">
        <v>2400</v>
      </c>
      <c r="H15" s="152"/>
      <c r="I15" s="131" t="s">
        <v>239</v>
      </c>
    </row>
    <row r="16" spans="1:9" s="8" customFormat="1" ht="15.75" customHeight="1">
      <c r="A16" s="151">
        <v>4</v>
      </c>
      <c r="B16" s="207" t="s">
        <v>242</v>
      </c>
      <c r="C16" s="52">
        <v>150</v>
      </c>
      <c r="D16" s="52">
        <v>150</v>
      </c>
      <c r="E16" s="148" t="s">
        <v>42</v>
      </c>
      <c r="F16" s="148" t="s">
        <v>243</v>
      </c>
      <c r="G16" s="148" t="s">
        <v>243</v>
      </c>
      <c r="H16" s="210" t="s">
        <v>244</v>
      </c>
      <c r="I16" s="50" t="s">
        <v>246</v>
      </c>
    </row>
    <row r="17" spans="1:9" s="8" customFormat="1" ht="15.75" customHeight="1">
      <c r="A17" s="152"/>
      <c r="B17" s="146"/>
      <c r="C17" s="147"/>
      <c r="D17" s="147"/>
      <c r="E17" s="152"/>
      <c r="F17" s="212">
        <v>150</v>
      </c>
      <c r="G17" s="212">
        <v>150</v>
      </c>
      <c r="H17" s="152"/>
      <c r="I17" s="131" t="s">
        <v>239</v>
      </c>
    </row>
    <row r="18" spans="1:9" s="8" customFormat="1" ht="15.75" customHeight="1">
      <c r="A18" s="151">
        <v>5</v>
      </c>
      <c r="B18" s="50" t="s">
        <v>234</v>
      </c>
      <c r="C18" s="136">
        <v>2916.82</v>
      </c>
      <c r="D18" s="136">
        <v>2916.82</v>
      </c>
      <c r="E18" s="213" t="s">
        <v>42</v>
      </c>
      <c r="F18" s="50" t="s">
        <v>247</v>
      </c>
      <c r="G18" s="50" t="s">
        <v>247</v>
      </c>
      <c r="H18" s="176" t="s">
        <v>244</v>
      </c>
      <c r="I18" s="50" t="s">
        <v>248</v>
      </c>
    </row>
    <row r="19" spans="1:9" s="8" customFormat="1" ht="15.75" customHeight="1">
      <c r="A19" s="152"/>
      <c r="B19" s="131" t="s">
        <v>54</v>
      </c>
      <c r="C19" s="134"/>
      <c r="D19" s="134"/>
      <c r="E19" s="134"/>
      <c r="F19" s="215">
        <v>2916.82</v>
      </c>
      <c r="G19" s="215">
        <v>2916.82</v>
      </c>
      <c r="H19" s="131"/>
      <c r="I19" s="131" t="s">
        <v>249</v>
      </c>
    </row>
    <row r="20" spans="1:9" s="8" customFormat="1" ht="15.75" customHeight="1">
      <c r="A20" s="151">
        <v>6</v>
      </c>
      <c r="B20" s="205" t="s">
        <v>250</v>
      </c>
      <c r="C20" s="216">
        <v>9786.22</v>
      </c>
      <c r="D20" s="216">
        <v>9786.22</v>
      </c>
      <c r="E20" s="213" t="s">
        <v>42</v>
      </c>
      <c r="F20" s="50" t="s">
        <v>247</v>
      </c>
      <c r="G20" s="50" t="s">
        <v>247</v>
      </c>
      <c r="H20" s="176" t="s">
        <v>244</v>
      </c>
      <c r="I20" s="50" t="s">
        <v>251</v>
      </c>
    </row>
    <row r="21" spans="1:9" s="8" customFormat="1" ht="15.75" customHeight="1">
      <c r="A21" s="152"/>
      <c r="B21" s="206"/>
      <c r="C21" s="217"/>
      <c r="D21" s="217"/>
      <c r="E21" s="218"/>
      <c r="F21" s="132">
        <v>9786.22</v>
      </c>
      <c r="G21" s="132">
        <v>9786.22</v>
      </c>
      <c r="H21" s="152"/>
      <c r="I21" s="131" t="s">
        <v>249</v>
      </c>
    </row>
    <row r="22" spans="1:9" s="8" customFormat="1" ht="15.75" customHeight="1">
      <c r="A22" s="151">
        <v>7</v>
      </c>
      <c r="B22" s="50" t="s">
        <v>234</v>
      </c>
      <c r="C22" s="136">
        <v>11541.06</v>
      </c>
      <c r="D22" s="136">
        <v>11541.06</v>
      </c>
      <c r="E22" s="213" t="s">
        <v>42</v>
      </c>
      <c r="F22" s="50" t="s">
        <v>247</v>
      </c>
      <c r="G22" s="50" t="s">
        <v>247</v>
      </c>
      <c r="H22" s="176" t="s">
        <v>244</v>
      </c>
      <c r="I22" s="50" t="s">
        <v>252</v>
      </c>
    </row>
    <row r="23" spans="1:9" s="8" customFormat="1" ht="15.75" customHeight="1">
      <c r="A23" s="152"/>
      <c r="B23" s="131" t="s">
        <v>54</v>
      </c>
      <c r="C23" s="134"/>
      <c r="D23" s="134"/>
      <c r="E23" s="134"/>
      <c r="F23" s="215">
        <v>11541.06</v>
      </c>
      <c r="G23" s="208">
        <v>11541.06</v>
      </c>
      <c r="H23" s="131"/>
      <c r="I23" s="131" t="s">
        <v>249</v>
      </c>
    </row>
    <row r="24" spans="1:9" s="8" customFormat="1" ht="15.75" customHeight="1">
      <c r="A24" s="151">
        <v>8</v>
      </c>
      <c r="B24" s="50" t="s">
        <v>255</v>
      </c>
      <c r="C24" s="52">
        <v>1550</v>
      </c>
      <c r="D24" s="52">
        <v>1550</v>
      </c>
      <c r="E24" s="213" t="s">
        <v>42</v>
      </c>
      <c r="F24" s="213" t="s">
        <v>241</v>
      </c>
      <c r="G24" s="213" t="s">
        <v>241</v>
      </c>
      <c r="H24" s="176" t="s">
        <v>244</v>
      </c>
      <c r="I24" s="50" t="s">
        <v>253</v>
      </c>
    </row>
    <row r="25" spans="1:9" s="8" customFormat="1" ht="15.75" customHeight="1">
      <c r="A25" s="152"/>
      <c r="B25" s="131"/>
      <c r="C25" s="214"/>
      <c r="D25" s="214"/>
      <c r="E25" s="214"/>
      <c r="F25" s="219">
        <v>1550</v>
      </c>
      <c r="G25" s="219">
        <v>1550</v>
      </c>
      <c r="H25" s="131"/>
      <c r="I25" s="131" t="s">
        <v>254</v>
      </c>
    </row>
    <row r="26" spans="1:9" s="8" customFormat="1" ht="17.25">
      <c r="A26" s="151">
        <v>9</v>
      </c>
      <c r="B26" s="50" t="s">
        <v>256</v>
      </c>
      <c r="C26" s="52">
        <v>3800</v>
      </c>
      <c r="D26" s="52">
        <v>3800</v>
      </c>
      <c r="E26" s="213" t="s">
        <v>42</v>
      </c>
      <c r="F26" s="213" t="s">
        <v>241</v>
      </c>
      <c r="G26" s="213" t="s">
        <v>241</v>
      </c>
      <c r="H26" s="176" t="s">
        <v>244</v>
      </c>
      <c r="I26" s="50" t="s">
        <v>257</v>
      </c>
    </row>
    <row r="27" spans="1:9" s="8" customFormat="1" ht="17.25">
      <c r="A27" s="152"/>
      <c r="B27" s="131"/>
      <c r="C27" s="214"/>
      <c r="D27" s="214"/>
      <c r="E27" s="214"/>
      <c r="F27" s="209">
        <v>3800</v>
      </c>
      <c r="G27" s="209">
        <v>3800</v>
      </c>
      <c r="H27" s="131"/>
      <c r="I27" s="131" t="s">
        <v>254</v>
      </c>
    </row>
    <row r="28" spans="1:9" s="8" customFormat="1" ht="17.25">
      <c r="A28" s="151">
        <v>10</v>
      </c>
      <c r="B28" s="173" t="s">
        <v>255</v>
      </c>
      <c r="C28" s="52">
        <v>2520</v>
      </c>
      <c r="D28" s="52">
        <v>2520</v>
      </c>
      <c r="E28" s="213" t="s">
        <v>42</v>
      </c>
      <c r="F28" s="213" t="s">
        <v>241</v>
      </c>
      <c r="G28" s="213" t="s">
        <v>241</v>
      </c>
      <c r="H28" s="176" t="s">
        <v>244</v>
      </c>
      <c r="I28" s="50" t="s">
        <v>258</v>
      </c>
    </row>
    <row r="29" spans="1:9" s="8" customFormat="1" ht="17.25">
      <c r="A29" s="152"/>
      <c r="B29" s="175"/>
      <c r="C29" s="214"/>
      <c r="D29" s="214"/>
      <c r="E29" s="214"/>
      <c r="F29" s="209">
        <v>2520</v>
      </c>
      <c r="G29" s="219">
        <v>2520</v>
      </c>
      <c r="H29" s="131"/>
      <c r="I29" s="131" t="s">
        <v>254</v>
      </c>
    </row>
    <row r="30" spans="1:9" s="8" customFormat="1" ht="17.25">
      <c r="A30" s="151">
        <v>11</v>
      </c>
      <c r="B30" s="173" t="s">
        <v>255</v>
      </c>
      <c r="C30" s="52">
        <v>1550</v>
      </c>
      <c r="D30" s="52">
        <v>1550</v>
      </c>
      <c r="E30" s="213" t="s">
        <v>42</v>
      </c>
      <c r="F30" s="213" t="s">
        <v>241</v>
      </c>
      <c r="G30" s="213" t="s">
        <v>241</v>
      </c>
      <c r="H30" s="176" t="s">
        <v>244</v>
      </c>
      <c r="I30" s="50" t="s">
        <v>259</v>
      </c>
    </row>
    <row r="31" spans="1:9" s="8" customFormat="1" ht="17.25">
      <c r="A31" s="152"/>
      <c r="B31" s="131"/>
      <c r="C31" s="214"/>
      <c r="D31" s="214"/>
      <c r="E31" s="214"/>
      <c r="F31" s="219">
        <v>1550</v>
      </c>
      <c r="G31" s="219">
        <v>1550</v>
      </c>
      <c r="H31" s="131"/>
      <c r="I31" s="131" t="s">
        <v>254</v>
      </c>
    </row>
    <row r="32" spans="1:9" s="8" customFormat="1" ht="17.25">
      <c r="A32" s="151">
        <v>12</v>
      </c>
      <c r="B32" s="220" t="s">
        <v>260</v>
      </c>
      <c r="C32" s="211">
        <v>25000</v>
      </c>
      <c r="D32" s="211">
        <v>25000</v>
      </c>
      <c r="E32" s="213" t="s">
        <v>42</v>
      </c>
      <c r="F32" s="151" t="s">
        <v>261</v>
      </c>
      <c r="G32" s="151" t="s">
        <v>261</v>
      </c>
      <c r="H32" s="176" t="s">
        <v>244</v>
      </c>
      <c r="I32" s="50" t="s">
        <v>262</v>
      </c>
    </row>
    <row r="33" spans="1:9" s="8" customFormat="1" ht="17.25">
      <c r="A33" s="152"/>
      <c r="B33" s="146"/>
      <c r="C33" s="147"/>
      <c r="D33" s="147"/>
      <c r="E33" s="152"/>
      <c r="F33" s="147">
        <v>25000</v>
      </c>
      <c r="G33" s="147">
        <v>25000</v>
      </c>
      <c r="H33" s="152"/>
      <c r="I33" s="131" t="s">
        <v>263</v>
      </c>
    </row>
    <row r="34" spans="1:9" s="8" customFormat="1" ht="17.25">
      <c r="A34" s="10"/>
      <c r="B34" s="34"/>
      <c r="C34" s="60"/>
      <c r="D34" s="21"/>
      <c r="E34" s="10"/>
      <c r="F34" s="10"/>
      <c r="G34" s="10"/>
      <c r="H34" s="10"/>
      <c r="I34" s="5"/>
    </row>
    <row r="35" spans="1:9" s="8" customFormat="1" ht="17.25">
      <c r="A35" s="10"/>
      <c r="B35" s="34"/>
      <c r="C35" s="21"/>
      <c r="D35" s="21"/>
      <c r="E35" s="10"/>
      <c r="F35" s="10"/>
      <c r="G35" s="10"/>
      <c r="H35" s="10"/>
      <c r="I35" s="5"/>
    </row>
    <row r="36" spans="1:9" s="8" customFormat="1" ht="17.25">
      <c r="A36" s="10"/>
      <c r="B36" s="34"/>
      <c r="C36" s="21"/>
      <c r="D36" s="21"/>
      <c r="E36" s="10"/>
      <c r="F36" s="10"/>
      <c r="G36" s="10"/>
      <c r="H36" s="10"/>
      <c r="I36" s="5"/>
    </row>
    <row r="37" spans="1:9" s="8" customFormat="1" ht="17.25">
      <c r="A37" s="10"/>
      <c r="B37" s="34"/>
      <c r="C37" s="21"/>
      <c r="D37" s="21"/>
      <c r="E37" s="10"/>
      <c r="F37" s="10"/>
      <c r="G37" s="10"/>
      <c r="H37" s="10"/>
      <c r="I37" s="5"/>
    </row>
    <row r="38" spans="1:9" s="8" customFormat="1" ht="17.25">
      <c r="A38" s="10"/>
      <c r="B38" s="34"/>
      <c r="C38" s="21"/>
      <c r="D38" s="21"/>
      <c r="E38" s="10"/>
      <c r="F38" s="10"/>
      <c r="G38" s="10"/>
      <c r="H38" s="10"/>
      <c r="I38" s="5"/>
    </row>
    <row r="39" spans="1:9" s="8" customFormat="1" ht="17.25">
      <c r="A39" s="10"/>
      <c r="B39" s="34"/>
      <c r="C39" s="21"/>
      <c r="D39" s="21"/>
      <c r="E39" s="10"/>
      <c r="F39" s="10"/>
      <c r="G39" s="10"/>
      <c r="H39" s="10"/>
      <c r="I39" s="5"/>
    </row>
    <row r="40" spans="1:9" s="8" customFormat="1" ht="17.25">
      <c r="A40" s="10"/>
      <c r="B40" s="34"/>
      <c r="C40" s="21"/>
      <c r="D40" s="21"/>
      <c r="E40" s="10"/>
      <c r="F40" s="10"/>
      <c r="G40" s="10"/>
      <c r="H40" s="10"/>
      <c r="I40" s="5"/>
    </row>
    <row r="41" spans="1:9" s="8" customFormat="1" ht="17.25">
      <c r="A41" s="10"/>
      <c r="B41" s="34"/>
      <c r="C41" s="21"/>
      <c r="D41" s="21"/>
      <c r="E41" s="10"/>
      <c r="F41" s="10"/>
      <c r="G41" s="10"/>
      <c r="H41" s="10"/>
      <c r="I41" s="5"/>
    </row>
    <row r="42" spans="1:9" s="8" customFormat="1" ht="17.25">
      <c r="A42" s="10"/>
      <c r="B42" s="34"/>
      <c r="C42" s="21"/>
      <c r="D42" s="21"/>
      <c r="E42" s="10"/>
      <c r="F42" s="10"/>
      <c r="G42" s="10"/>
      <c r="H42" s="10"/>
      <c r="I42" s="5"/>
    </row>
    <row r="43" spans="1:9" s="8" customFormat="1" ht="17.25">
      <c r="A43" s="10"/>
      <c r="B43" s="34"/>
      <c r="C43" s="21"/>
      <c r="D43" s="21"/>
      <c r="E43" s="10"/>
      <c r="F43" s="10"/>
      <c r="G43" s="10"/>
      <c r="H43" s="10"/>
      <c r="I43" s="5"/>
    </row>
    <row r="44" spans="1:9" s="8" customFormat="1" ht="17.25">
      <c r="A44" s="10"/>
      <c r="B44" s="34"/>
      <c r="C44" s="21"/>
      <c r="D44" s="21"/>
      <c r="E44" s="10"/>
      <c r="F44" s="10"/>
      <c r="G44" s="10"/>
      <c r="H44" s="10"/>
      <c r="I44" s="5"/>
    </row>
    <row r="45" spans="1:9" s="8" customFormat="1" ht="17.25">
      <c r="A45" s="10"/>
      <c r="B45" s="34"/>
      <c r="C45" s="21"/>
      <c r="D45" s="21"/>
      <c r="E45" s="10"/>
      <c r="F45" s="10"/>
      <c r="G45" s="10"/>
      <c r="H45" s="10"/>
      <c r="I45" s="5"/>
    </row>
    <row r="46" spans="1:9" s="8" customFormat="1" ht="17.25">
      <c r="A46" s="10"/>
      <c r="B46" s="34"/>
      <c r="C46" s="21"/>
      <c r="D46" s="21"/>
      <c r="E46" s="10"/>
      <c r="F46" s="10"/>
      <c r="G46" s="10"/>
      <c r="H46" s="10"/>
      <c r="I46" s="5"/>
    </row>
    <row r="47" spans="1:9" s="8" customFormat="1" ht="17.25">
      <c r="A47" s="10"/>
      <c r="B47" s="34"/>
      <c r="C47" s="21"/>
      <c r="D47" s="21"/>
      <c r="E47" s="10"/>
      <c r="F47" s="10"/>
      <c r="G47" s="10"/>
      <c r="H47" s="10"/>
      <c r="I47" s="5"/>
    </row>
    <row r="48" spans="1:9" s="8" customFormat="1" ht="17.25">
      <c r="A48" s="10"/>
      <c r="B48" s="34"/>
      <c r="C48" s="21"/>
      <c r="D48" s="21"/>
      <c r="E48" s="10"/>
      <c r="F48" s="10"/>
      <c r="G48" s="10"/>
      <c r="H48" s="10"/>
      <c r="I48" s="5"/>
    </row>
    <row r="49" spans="1:9" s="8" customFormat="1" ht="17.25">
      <c r="A49" s="10"/>
      <c r="B49" s="34"/>
      <c r="C49" s="21"/>
      <c r="D49" s="21"/>
      <c r="E49" s="10"/>
      <c r="F49" s="10"/>
      <c r="G49" s="10"/>
      <c r="H49" s="10"/>
      <c r="I49" s="5"/>
    </row>
    <row r="50" spans="1:9" s="8" customFormat="1" ht="17.25">
      <c r="A50" s="10"/>
      <c r="B50" s="34"/>
      <c r="C50" s="21"/>
      <c r="D50" s="21"/>
      <c r="E50" s="10"/>
      <c r="F50" s="10"/>
      <c r="G50" s="10"/>
      <c r="H50" s="10"/>
      <c r="I50" s="5"/>
    </row>
    <row r="51" spans="1:9" s="8" customFormat="1" ht="17.25">
      <c r="A51" s="10"/>
      <c r="B51" s="34"/>
      <c r="C51" s="21"/>
      <c r="D51" s="21"/>
      <c r="E51" s="10"/>
      <c r="F51" s="10"/>
      <c r="G51" s="10"/>
      <c r="H51" s="10"/>
      <c r="I51" s="5"/>
    </row>
    <row r="52" spans="1:9" s="8" customFormat="1" ht="17.25">
      <c r="A52" s="10"/>
      <c r="B52" s="34"/>
      <c r="C52" s="21"/>
      <c r="D52" s="21"/>
      <c r="E52" s="10"/>
      <c r="F52" s="10"/>
      <c r="G52" s="10"/>
      <c r="H52" s="10"/>
      <c r="I52" s="15"/>
    </row>
    <row r="53" spans="1:9" s="8" customFormat="1" ht="17.25">
      <c r="A53" s="10"/>
      <c r="B53" s="34"/>
      <c r="C53" s="21"/>
      <c r="D53" s="21"/>
      <c r="E53" s="10"/>
      <c r="F53" s="10"/>
      <c r="G53" s="10"/>
      <c r="H53" s="10"/>
      <c r="I53" s="6"/>
    </row>
    <row r="54" spans="1:9" s="8" customFormat="1" ht="17.25">
      <c r="A54" s="10"/>
      <c r="B54" s="34"/>
      <c r="C54" s="21"/>
      <c r="D54" s="21"/>
      <c r="E54" s="10"/>
      <c r="F54" s="10"/>
      <c r="G54" s="10"/>
      <c r="H54" s="10"/>
      <c r="I54" s="6"/>
    </row>
    <row r="55" spans="1:9" s="8" customFormat="1" ht="17.25">
      <c r="A55" s="10"/>
      <c r="B55" s="34"/>
      <c r="C55" s="21"/>
      <c r="D55" s="21"/>
      <c r="E55" s="10"/>
      <c r="F55" s="10"/>
      <c r="G55" s="10"/>
      <c r="H55" s="10"/>
      <c r="I55" s="6"/>
    </row>
    <row r="56" spans="1:9" s="8" customFormat="1" ht="18.75" customHeight="1">
      <c r="A56" s="10"/>
      <c r="B56" s="34"/>
      <c r="C56" s="21"/>
      <c r="D56" s="21"/>
      <c r="E56" s="10"/>
      <c r="F56" s="10"/>
      <c r="G56" s="10"/>
      <c r="H56" s="10"/>
      <c r="I56" s="6"/>
    </row>
    <row r="57" spans="1:9" s="8" customFormat="1" ht="17.25">
      <c r="A57" s="10"/>
      <c r="B57" s="34"/>
      <c r="C57" s="21"/>
      <c r="D57" s="21"/>
      <c r="E57" s="10"/>
      <c r="F57" s="10"/>
      <c r="G57" s="10"/>
      <c r="H57" s="10"/>
      <c r="I57" s="6"/>
    </row>
    <row r="58" spans="1:9" s="8" customFormat="1" ht="17.25">
      <c r="A58" s="10"/>
      <c r="B58" s="34"/>
      <c r="C58" s="21"/>
      <c r="D58" s="21"/>
      <c r="E58" s="10"/>
      <c r="F58" s="10"/>
      <c r="G58" s="10"/>
      <c r="H58" s="10"/>
      <c r="I58" s="6"/>
    </row>
    <row r="59" spans="1:9" s="8" customFormat="1" ht="17.25">
      <c r="A59" s="10"/>
      <c r="B59" s="34"/>
      <c r="C59" s="21"/>
      <c r="D59" s="21"/>
      <c r="E59" s="10"/>
      <c r="F59" s="10"/>
      <c r="G59" s="10"/>
      <c r="H59" s="10"/>
      <c r="I59" s="6"/>
    </row>
    <row r="60" spans="1:9" s="8" customFormat="1" ht="17.25">
      <c r="A60" s="10"/>
      <c r="B60" s="34"/>
      <c r="C60" s="21"/>
      <c r="D60" s="21"/>
      <c r="E60" s="10"/>
      <c r="F60" s="10"/>
      <c r="G60" s="10"/>
      <c r="H60" s="10"/>
      <c r="I60" s="6"/>
    </row>
    <row r="61" spans="1:9" s="8" customFormat="1" ht="17.25">
      <c r="A61" s="10"/>
      <c r="B61" s="34"/>
      <c r="C61" s="21"/>
      <c r="D61" s="21"/>
      <c r="E61" s="10"/>
      <c r="F61" s="10"/>
      <c r="G61" s="10"/>
      <c r="H61" s="10"/>
      <c r="I61" s="6"/>
    </row>
    <row r="62" spans="1:9" s="8" customFormat="1" ht="17.25">
      <c r="A62" s="10"/>
      <c r="B62" s="34"/>
      <c r="C62" s="21"/>
      <c r="D62" s="21"/>
      <c r="E62" s="10"/>
      <c r="F62" s="10"/>
      <c r="G62" s="10"/>
      <c r="H62" s="10"/>
      <c r="I62" s="6"/>
    </row>
    <row r="63" spans="1:9" s="8" customFormat="1" ht="17.25">
      <c r="A63" s="10"/>
      <c r="B63" s="34"/>
      <c r="C63" s="21"/>
      <c r="D63" s="21"/>
      <c r="E63" s="10"/>
      <c r="F63" s="10"/>
      <c r="G63" s="10"/>
      <c r="H63" s="10"/>
      <c r="I63" s="6"/>
    </row>
    <row r="64" spans="1:9" s="8" customFormat="1" ht="17.25">
      <c r="A64" s="10"/>
      <c r="B64" s="34"/>
      <c r="C64" s="21"/>
      <c r="D64" s="21"/>
      <c r="E64" s="10"/>
      <c r="F64" s="10"/>
      <c r="G64" s="10"/>
      <c r="H64" s="10"/>
      <c r="I64" s="6"/>
    </row>
    <row r="65" spans="1:9" s="8" customFormat="1" ht="17.25">
      <c r="A65" s="10"/>
      <c r="B65" s="34"/>
      <c r="C65" s="21"/>
      <c r="D65" s="21"/>
      <c r="E65" s="10"/>
      <c r="F65" s="10"/>
      <c r="G65" s="10"/>
      <c r="H65" s="10"/>
      <c r="I65" s="6"/>
    </row>
    <row r="66" spans="1:9" s="8" customFormat="1" ht="17.25">
      <c r="A66" s="10"/>
      <c r="B66" s="34"/>
      <c r="C66" s="21"/>
      <c r="D66" s="21"/>
      <c r="E66" s="10"/>
      <c r="F66" s="10"/>
      <c r="G66" s="10"/>
      <c r="H66" s="10"/>
      <c r="I66" s="6"/>
    </row>
    <row r="67" spans="1:9" s="8" customFormat="1" ht="17.25">
      <c r="A67" s="10"/>
      <c r="B67" s="34"/>
      <c r="C67" s="21"/>
      <c r="D67" s="21"/>
      <c r="E67" s="10"/>
      <c r="F67" s="10"/>
      <c r="G67" s="10"/>
      <c r="H67" s="10"/>
      <c r="I67" s="6"/>
    </row>
    <row r="68" spans="1:9" s="8" customFormat="1" ht="17.25">
      <c r="A68" s="10"/>
      <c r="B68" s="34"/>
      <c r="C68" s="21"/>
      <c r="D68" s="21"/>
      <c r="E68" s="10"/>
      <c r="F68" s="10"/>
      <c r="G68" s="10"/>
      <c r="H68" s="10"/>
      <c r="I68" s="6"/>
    </row>
    <row r="69" spans="1:9" s="8" customFormat="1" ht="17.25">
      <c r="A69" s="10"/>
      <c r="B69" s="34"/>
      <c r="C69" s="21"/>
      <c r="D69" s="21"/>
      <c r="E69" s="10"/>
      <c r="F69" s="10"/>
      <c r="G69" s="10"/>
      <c r="H69" s="10"/>
      <c r="I69" s="6"/>
    </row>
    <row r="70" spans="1:9" s="8" customFormat="1" ht="17.25">
      <c r="A70" s="10"/>
      <c r="B70" s="34"/>
      <c r="C70" s="21"/>
      <c r="D70" s="21"/>
      <c r="E70" s="10"/>
      <c r="F70" s="10"/>
      <c r="G70" s="10"/>
      <c r="H70" s="10"/>
      <c r="I70" s="6"/>
    </row>
    <row r="71" spans="1:9" s="8" customFormat="1" ht="17.25">
      <c r="A71" s="10"/>
      <c r="B71" s="34"/>
      <c r="C71" s="21"/>
      <c r="D71" s="21"/>
      <c r="E71" s="10"/>
      <c r="F71" s="10"/>
      <c r="G71" s="10"/>
      <c r="H71" s="10"/>
      <c r="I71" s="6"/>
    </row>
    <row r="72" spans="1:9" s="8" customFormat="1" ht="17.25">
      <c r="A72" s="10"/>
      <c r="B72" s="34"/>
      <c r="C72" s="21"/>
      <c r="D72" s="21"/>
      <c r="E72" s="10"/>
      <c r="F72" s="10"/>
      <c r="G72" s="10"/>
      <c r="H72" s="10"/>
      <c r="I72" s="6"/>
    </row>
    <row r="73" spans="1:9" s="8" customFormat="1" ht="17.25">
      <c r="A73" s="10"/>
      <c r="B73" s="34"/>
      <c r="C73" s="21"/>
      <c r="D73" s="21"/>
      <c r="E73" s="10"/>
      <c r="F73" s="10"/>
      <c r="G73" s="10"/>
      <c r="H73" s="10"/>
      <c r="I73" s="6"/>
    </row>
    <row r="74" spans="1:9" s="8" customFormat="1" ht="17.25">
      <c r="A74" s="10"/>
      <c r="B74" s="34"/>
      <c r="C74" s="21"/>
      <c r="D74" s="21"/>
      <c r="E74" s="10"/>
      <c r="F74" s="10"/>
      <c r="G74" s="10"/>
      <c r="H74" s="10"/>
      <c r="I74" s="6"/>
    </row>
    <row r="75" spans="1:9" s="8" customFormat="1" ht="17.25">
      <c r="A75" s="10"/>
      <c r="B75" s="34"/>
      <c r="C75" s="21"/>
      <c r="D75" s="21"/>
      <c r="E75" s="10"/>
      <c r="F75" s="10"/>
      <c r="G75" s="10"/>
      <c r="H75" s="10"/>
      <c r="I75" s="6"/>
    </row>
    <row r="76" spans="1:9" s="8" customFormat="1" ht="17.25">
      <c r="A76" s="10"/>
      <c r="B76" s="34"/>
      <c r="C76" s="21"/>
      <c r="D76" s="21"/>
      <c r="E76" s="10"/>
      <c r="F76" s="10"/>
      <c r="G76" s="10"/>
      <c r="H76" s="10"/>
      <c r="I76" s="6"/>
    </row>
    <row r="77" spans="1:9" s="8" customFormat="1" ht="17.25">
      <c r="A77" s="10"/>
      <c r="B77" s="34"/>
      <c r="C77" s="21"/>
      <c r="D77" s="21"/>
      <c r="E77" s="10"/>
      <c r="F77" s="10"/>
      <c r="G77" s="10"/>
      <c r="H77" s="10"/>
      <c r="I77" s="6"/>
    </row>
    <row r="78" spans="1:9" s="8" customFormat="1" ht="17.25">
      <c r="A78" s="10"/>
      <c r="B78" s="34"/>
      <c r="C78" s="21"/>
      <c r="D78" s="21"/>
      <c r="E78" s="10"/>
      <c r="F78" s="10"/>
      <c r="G78" s="10"/>
      <c r="H78" s="10"/>
      <c r="I78" s="6"/>
    </row>
    <row r="79" spans="1:9" s="8" customFormat="1" ht="17.25">
      <c r="A79" s="10"/>
      <c r="B79" s="34"/>
      <c r="C79" s="21"/>
      <c r="D79" s="21"/>
      <c r="E79" s="10"/>
      <c r="F79" s="10"/>
      <c r="G79" s="10"/>
      <c r="H79" s="10"/>
      <c r="I79" s="6"/>
    </row>
    <row r="80" spans="1:9" s="8" customFormat="1" ht="17.25">
      <c r="A80" s="10"/>
      <c r="B80" s="34"/>
      <c r="C80" s="21"/>
      <c r="D80" s="21"/>
      <c r="E80" s="10"/>
      <c r="F80" s="10"/>
      <c r="G80" s="10"/>
      <c r="H80" s="10"/>
      <c r="I80" s="6"/>
    </row>
    <row r="81" spans="1:9" s="8" customFormat="1" ht="17.25">
      <c r="A81" s="10"/>
      <c r="B81" s="34"/>
      <c r="C81" s="21"/>
      <c r="D81" s="21"/>
      <c r="E81" s="10"/>
      <c r="F81" s="10"/>
      <c r="G81" s="10"/>
      <c r="H81" s="10"/>
      <c r="I81" s="6"/>
    </row>
    <row r="82" spans="1:9" s="8" customFormat="1" ht="17.25">
      <c r="A82" s="10"/>
      <c r="B82" s="34"/>
      <c r="C82" s="21"/>
      <c r="D82" s="21"/>
      <c r="E82" s="10"/>
      <c r="F82" s="10"/>
      <c r="G82" s="10"/>
      <c r="H82" s="10"/>
      <c r="I82" s="6"/>
    </row>
    <row r="83" spans="1:9" s="8" customFormat="1" ht="17.25">
      <c r="A83" s="10"/>
      <c r="B83" s="34"/>
      <c r="C83" s="21"/>
      <c r="D83" s="21"/>
      <c r="E83" s="10"/>
      <c r="F83" s="10"/>
      <c r="G83" s="10"/>
      <c r="H83" s="10"/>
      <c r="I83" s="5"/>
    </row>
    <row r="84" spans="1:9" s="8" customFormat="1" ht="17.25">
      <c r="A84" s="5"/>
      <c r="B84" s="5"/>
      <c r="C84" s="42"/>
      <c r="D84" s="42"/>
      <c r="E84" s="19"/>
      <c r="F84" s="5"/>
      <c r="G84" s="5"/>
      <c r="H84" s="5"/>
      <c r="I84" s="5"/>
    </row>
    <row r="85" spans="1:9" s="8" customFormat="1" ht="17.25">
      <c r="A85" s="61"/>
      <c r="B85" s="44"/>
      <c r="C85" s="66"/>
      <c r="D85" s="66"/>
      <c r="E85" s="67"/>
      <c r="F85" s="44"/>
      <c r="G85" s="44"/>
      <c r="H85" s="23"/>
      <c r="I85" s="15"/>
    </row>
    <row r="86" spans="1:9" s="8" customFormat="1" ht="17.25">
      <c r="A86" s="61"/>
      <c r="B86" s="44"/>
      <c r="C86" s="62"/>
      <c r="D86" s="62"/>
      <c r="E86" s="67"/>
      <c r="F86" s="44"/>
      <c r="G86" s="44"/>
      <c r="H86" s="23"/>
      <c r="I86" s="5"/>
    </row>
    <row r="87" spans="1:9" s="8" customFormat="1" ht="17.25">
      <c r="A87" s="61"/>
      <c r="B87" s="44"/>
      <c r="C87" s="62"/>
      <c r="D87" s="62"/>
      <c r="E87" s="67"/>
      <c r="F87" s="44"/>
      <c r="G87" s="44"/>
      <c r="H87" s="23"/>
      <c r="I87" s="5"/>
    </row>
    <row r="88" spans="1:9" s="8" customFormat="1" ht="17.25">
      <c r="A88" s="61"/>
      <c r="B88" s="44"/>
      <c r="C88" s="62"/>
      <c r="D88" s="62"/>
      <c r="E88" s="67"/>
      <c r="F88" s="44"/>
      <c r="G88" s="44"/>
      <c r="H88" s="23"/>
      <c r="I88" s="5"/>
    </row>
    <row r="89" spans="1:9" s="8" customFormat="1" ht="17.25">
      <c r="A89" s="61"/>
      <c r="B89" s="44"/>
      <c r="C89" s="62"/>
      <c r="D89" s="62"/>
      <c r="E89" s="67"/>
      <c r="F89" s="44"/>
      <c r="G89" s="44"/>
      <c r="H89" s="23"/>
      <c r="I89" s="5"/>
    </row>
    <row r="90" spans="1:9" s="8" customFormat="1" ht="17.25">
      <c r="A90" s="61"/>
      <c r="B90" s="44"/>
      <c r="C90" s="62"/>
      <c r="D90" s="62"/>
      <c r="E90" s="67"/>
      <c r="F90" s="44"/>
      <c r="G90" s="44"/>
      <c r="H90" s="23"/>
      <c r="I90" s="5"/>
    </row>
    <row r="91" spans="1:9" s="8" customFormat="1" ht="17.25">
      <c r="A91" s="61"/>
      <c r="B91" s="44"/>
      <c r="C91" s="62"/>
      <c r="D91" s="62"/>
      <c r="E91" s="67"/>
      <c r="F91" s="44"/>
      <c r="G91" s="44"/>
      <c r="H91" s="23"/>
      <c r="I91" s="5"/>
    </row>
    <row r="92" spans="1:9" s="8" customFormat="1" ht="17.25">
      <c r="A92" s="61"/>
      <c r="B92" s="44"/>
      <c r="C92" s="62"/>
      <c r="D92" s="62"/>
      <c r="E92" s="67"/>
      <c r="F92" s="44"/>
      <c r="G92" s="44"/>
      <c r="H92" s="23"/>
      <c r="I92" s="5"/>
    </row>
    <row r="93" spans="1:9" s="8" customFormat="1" ht="17.25">
      <c r="A93" s="61"/>
      <c r="B93" s="44"/>
      <c r="C93" s="62"/>
      <c r="D93" s="62"/>
      <c r="E93" s="67"/>
      <c r="F93" s="44"/>
      <c r="G93" s="44"/>
      <c r="H93" s="23"/>
      <c r="I93" s="5"/>
    </row>
    <row r="94" spans="1:9" s="8" customFormat="1" ht="17.25">
      <c r="A94" s="61"/>
      <c r="B94" s="44"/>
      <c r="C94" s="62"/>
      <c r="D94" s="62"/>
      <c r="E94" s="67"/>
      <c r="F94" s="44"/>
      <c r="G94" s="44"/>
      <c r="H94" s="23"/>
      <c r="I94" s="5"/>
    </row>
    <row r="95" spans="1:9" s="8" customFormat="1" ht="17.25">
      <c r="A95" s="61"/>
      <c r="B95" s="44"/>
      <c r="C95" s="62"/>
      <c r="D95" s="62"/>
      <c r="E95" s="67"/>
      <c r="F95" s="44"/>
      <c r="G95" s="44"/>
      <c r="H95" s="23"/>
      <c r="I95" s="5"/>
    </row>
    <row r="96" spans="1:9" s="8" customFormat="1" ht="17.25">
      <c r="A96" s="61"/>
      <c r="B96" s="44"/>
      <c r="C96" s="62"/>
      <c r="D96" s="62"/>
      <c r="E96" s="67"/>
      <c r="F96" s="44"/>
      <c r="G96" s="44"/>
      <c r="H96" s="23"/>
      <c r="I96" s="5"/>
    </row>
    <row r="97" spans="1:9" s="8" customFormat="1" ht="17.25">
      <c r="A97" s="61"/>
      <c r="B97" s="44"/>
      <c r="C97" s="62"/>
      <c r="D97" s="62"/>
      <c r="E97" s="67"/>
      <c r="F97" s="44"/>
      <c r="G97" s="44"/>
      <c r="H97" s="23"/>
      <c r="I97" s="5"/>
    </row>
    <row r="98" spans="1:9" s="8" customFormat="1" ht="17.25">
      <c r="A98" s="61"/>
      <c r="B98" s="44"/>
      <c r="C98" s="62"/>
      <c r="D98" s="62"/>
      <c r="E98" s="67"/>
      <c r="F98" s="44"/>
      <c r="G98" s="44"/>
      <c r="H98" s="23"/>
      <c r="I98" s="5"/>
    </row>
    <row r="99" spans="1:9" s="8" customFormat="1" ht="17.25">
      <c r="A99" s="61"/>
      <c r="B99" s="44"/>
      <c r="C99" s="62"/>
      <c r="D99" s="62"/>
      <c r="E99" s="67"/>
      <c r="F99" s="44"/>
      <c r="G99" s="44"/>
      <c r="H99" s="23"/>
      <c r="I99" s="5"/>
    </row>
    <row r="100" spans="1:9" s="8" customFormat="1" ht="17.25">
      <c r="A100" s="61"/>
      <c r="B100" s="44"/>
      <c r="C100" s="62"/>
      <c r="D100" s="62"/>
      <c r="E100" s="67"/>
      <c r="F100" s="44"/>
      <c r="G100" s="44"/>
      <c r="H100" s="23"/>
      <c r="I100" s="5"/>
    </row>
    <row r="101" spans="1:9" s="8" customFormat="1" ht="17.25">
      <c r="A101" s="61"/>
      <c r="B101" s="44"/>
      <c r="C101" s="62"/>
      <c r="D101" s="62"/>
      <c r="E101" s="67"/>
      <c r="F101" s="44"/>
      <c r="G101" s="44"/>
      <c r="H101" s="23"/>
      <c r="I101" s="5"/>
    </row>
    <row r="102" spans="1:9" s="8" customFormat="1" ht="17.25">
      <c r="A102" s="61"/>
      <c r="B102" s="44"/>
      <c r="C102" s="62"/>
      <c r="D102" s="62"/>
      <c r="E102" s="67"/>
      <c r="F102" s="44"/>
      <c r="G102" s="44"/>
      <c r="H102" s="23"/>
      <c r="I102" s="5"/>
    </row>
    <row r="103" spans="1:9" s="8" customFormat="1" ht="17.25">
      <c r="A103" s="61"/>
      <c r="B103" s="44"/>
      <c r="C103" s="62"/>
      <c r="D103" s="62"/>
      <c r="E103" s="67"/>
      <c r="F103" s="44"/>
      <c r="G103" s="44"/>
      <c r="H103" s="23"/>
      <c r="I103" s="5"/>
    </row>
    <row r="104" spans="1:9" s="8" customFormat="1" ht="17.25">
      <c r="A104" s="61"/>
      <c r="B104" s="44"/>
      <c r="C104" s="62"/>
      <c r="D104" s="62"/>
      <c r="E104" s="67"/>
      <c r="F104" s="44"/>
      <c r="G104" s="44"/>
      <c r="H104" s="23"/>
      <c r="I104" s="5"/>
    </row>
    <row r="105" spans="1:9" s="8" customFormat="1" ht="17.25">
      <c r="A105" s="61"/>
      <c r="B105" s="44"/>
      <c r="C105" s="62"/>
      <c r="D105" s="62"/>
      <c r="E105" s="67"/>
      <c r="F105" s="44"/>
      <c r="G105" s="44"/>
      <c r="H105" s="23"/>
      <c r="I105" s="5"/>
    </row>
    <row r="106" spans="1:9" s="8" customFormat="1" ht="17.25">
      <c r="A106" s="61"/>
      <c r="B106" s="44"/>
      <c r="C106" s="62"/>
      <c r="D106" s="62"/>
      <c r="E106" s="67"/>
      <c r="F106" s="44"/>
      <c r="G106" s="44"/>
      <c r="H106" s="23"/>
      <c r="I106" s="5"/>
    </row>
    <row r="107" spans="1:9" s="8" customFormat="1" ht="17.25">
      <c r="A107" s="61"/>
      <c r="B107" s="44"/>
      <c r="C107" s="62"/>
      <c r="D107" s="62"/>
      <c r="E107" s="67"/>
      <c r="F107" s="44"/>
      <c r="G107" s="44"/>
      <c r="H107" s="23"/>
      <c r="I107" s="5"/>
    </row>
    <row r="108" spans="1:9" s="8" customFormat="1" ht="17.25">
      <c r="A108" s="61"/>
      <c r="B108" s="44"/>
      <c r="C108" s="66"/>
      <c r="D108" s="66"/>
      <c r="E108" s="67"/>
      <c r="F108" s="44"/>
      <c r="G108" s="44"/>
      <c r="H108" s="23"/>
      <c r="I108" s="5"/>
    </row>
    <row r="109" spans="1:9" s="8" customFormat="1" ht="17.25">
      <c r="A109" s="61"/>
      <c r="B109" s="44"/>
      <c r="C109" s="66"/>
      <c r="D109" s="66"/>
      <c r="E109" s="67"/>
      <c r="F109" s="44"/>
      <c r="G109" s="44"/>
      <c r="H109" s="23"/>
      <c r="I109" s="5"/>
    </row>
    <row r="110" spans="1:9" s="8" customFormat="1" ht="17.25">
      <c r="A110" s="61"/>
      <c r="B110" s="44"/>
      <c r="C110" s="66"/>
      <c r="D110" s="66"/>
      <c r="E110" s="67"/>
      <c r="F110" s="44"/>
      <c r="G110" s="44"/>
      <c r="H110" s="23"/>
      <c r="I110" s="5"/>
    </row>
    <row r="111" spans="1:9" s="8" customFormat="1" ht="17.25">
      <c r="A111" s="61"/>
      <c r="B111" s="44"/>
      <c r="C111" s="66"/>
      <c r="D111" s="66"/>
      <c r="E111" s="67"/>
      <c r="F111" s="44"/>
      <c r="G111" s="44"/>
      <c r="H111" s="23"/>
      <c r="I111" s="5"/>
    </row>
    <row r="112" spans="1:9" s="8" customFormat="1" ht="17.25">
      <c r="A112" s="61"/>
      <c r="B112" s="44"/>
      <c r="C112" s="62"/>
      <c r="D112" s="62"/>
      <c r="E112" s="67"/>
      <c r="F112" s="44"/>
      <c r="G112" s="44"/>
      <c r="H112" s="23"/>
      <c r="I112" s="5"/>
    </row>
    <row r="113" spans="1:9" s="8" customFormat="1" ht="17.25">
      <c r="A113" s="61"/>
      <c r="B113" s="44"/>
      <c r="C113" s="66"/>
      <c r="D113" s="66"/>
      <c r="E113" s="67"/>
      <c r="F113" s="44"/>
      <c r="G113" s="44"/>
      <c r="H113" s="23"/>
      <c r="I113" s="5"/>
    </row>
    <row r="114" spans="1:9" s="8" customFormat="1" ht="17.25">
      <c r="A114" s="61"/>
      <c r="B114" s="44"/>
      <c r="C114" s="66"/>
      <c r="D114" s="66"/>
      <c r="E114" s="67"/>
      <c r="F114" s="44"/>
      <c r="G114" s="44"/>
      <c r="H114" s="23"/>
      <c r="I114" s="5"/>
    </row>
    <row r="115" spans="1:9" s="8" customFormat="1" ht="17.25">
      <c r="A115" s="61"/>
      <c r="B115" s="44"/>
      <c r="C115" s="66"/>
      <c r="D115" s="66"/>
      <c r="E115" s="67"/>
      <c r="F115" s="44"/>
      <c r="G115" s="44"/>
      <c r="H115" s="23"/>
      <c r="I115" s="5"/>
    </row>
    <row r="116" spans="1:9" s="8" customFormat="1" ht="17.25">
      <c r="A116" s="61"/>
      <c r="B116" s="44"/>
      <c r="C116" s="66"/>
      <c r="D116" s="66"/>
      <c r="E116" s="67"/>
      <c r="F116" s="44"/>
      <c r="G116" s="44"/>
      <c r="H116" s="23"/>
      <c r="I116" s="5"/>
    </row>
    <row r="117" spans="1:9" s="8" customFormat="1" ht="17.25">
      <c r="A117" s="61"/>
      <c r="B117" s="44"/>
      <c r="C117" s="66"/>
      <c r="D117" s="66"/>
      <c r="E117" s="67"/>
      <c r="F117" s="44"/>
      <c r="G117" s="44"/>
      <c r="H117" s="23"/>
      <c r="I117" s="5"/>
    </row>
    <row r="118" spans="1:9" s="8" customFormat="1" ht="17.25">
      <c r="A118" s="61"/>
      <c r="B118" s="44"/>
      <c r="C118" s="62"/>
      <c r="D118" s="62"/>
      <c r="E118" s="67"/>
      <c r="F118" s="44"/>
      <c r="G118" s="44"/>
      <c r="H118" s="23"/>
      <c r="I118" s="5"/>
    </row>
    <row r="119" spans="1:9" s="8" customFormat="1" ht="17.25">
      <c r="A119" s="61"/>
      <c r="B119" s="44"/>
      <c r="C119" s="62"/>
      <c r="D119" s="62"/>
      <c r="E119" s="67"/>
      <c r="F119" s="44"/>
      <c r="G119" s="44"/>
      <c r="H119" s="23"/>
      <c r="I119" s="5"/>
    </row>
    <row r="120" spans="1:9" s="8" customFormat="1" ht="17.25">
      <c r="A120" s="61"/>
      <c r="B120" s="44"/>
      <c r="C120" s="62"/>
      <c r="D120" s="62"/>
      <c r="E120" s="67"/>
      <c r="F120" s="44"/>
      <c r="G120" s="44"/>
      <c r="H120" s="23"/>
      <c r="I120" s="5"/>
    </row>
    <row r="121" spans="1:9" s="8" customFormat="1" ht="17.25">
      <c r="A121" s="61"/>
      <c r="B121" s="44"/>
      <c r="C121" s="62"/>
      <c r="D121" s="62"/>
      <c r="E121" s="67"/>
      <c r="F121" s="44"/>
      <c r="G121" s="44"/>
      <c r="H121" s="23"/>
      <c r="I121" s="5"/>
    </row>
    <row r="122" spans="1:9" s="8" customFormat="1" ht="17.25">
      <c r="A122" s="61"/>
      <c r="B122" s="44"/>
      <c r="C122" s="62"/>
      <c r="D122" s="62"/>
      <c r="E122" s="67"/>
      <c r="F122" s="44"/>
      <c r="G122" s="44"/>
      <c r="H122" s="23"/>
      <c r="I122" s="5"/>
    </row>
    <row r="123" spans="1:9" s="8" customFormat="1" ht="17.25">
      <c r="A123" s="61"/>
      <c r="B123" s="44"/>
      <c r="C123" s="62"/>
      <c r="D123" s="62"/>
      <c r="E123" s="67"/>
      <c r="F123" s="44"/>
      <c r="G123" s="44"/>
      <c r="H123" s="23"/>
      <c r="I123" s="5"/>
    </row>
    <row r="124" spans="1:9" s="8" customFormat="1" ht="17.25">
      <c r="A124" s="61"/>
      <c r="B124" s="44"/>
      <c r="C124" s="62"/>
      <c r="D124" s="62"/>
      <c r="E124" s="67"/>
      <c r="F124" s="44"/>
      <c r="G124" s="44"/>
      <c r="H124" s="23"/>
      <c r="I124" s="5"/>
    </row>
    <row r="125" spans="1:9" s="8" customFormat="1" ht="17.25">
      <c r="A125" s="61"/>
      <c r="B125" s="44"/>
      <c r="C125" s="62"/>
      <c r="D125" s="62"/>
      <c r="E125" s="67"/>
      <c r="F125" s="44"/>
      <c r="G125" s="44"/>
      <c r="H125" s="23"/>
      <c r="I125" s="5"/>
    </row>
    <row r="126" spans="1:9" s="8" customFormat="1" ht="17.25">
      <c r="A126" s="61"/>
      <c r="B126" s="44"/>
      <c r="C126" s="62"/>
      <c r="D126" s="62"/>
      <c r="E126" s="67"/>
      <c r="F126" s="44"/>
      <c r="G126" s="44"/>
      <c r="H126" s="23"/>
      <c r="I126" s="5"/>
    </row>
    <row r="127" spans="1:9" s="8" customFormat="1" ht="17.25">
      <c r="A127" s="61"/>
      <c r="B127" s="44"/>
      <c r="C127" s="62"/>
      <c r="D127" s="62"/>
      <c r="E127" s="67"/>
      <c r="F127" s="44"/>
      <c r="G127" s="44"/>
      <c r="H127" s="23"/>
      <c r="I127" s="5"/>
    </row>
    <row r="128" spans="1:9" s="8" customFormat="1" ht="17.25">
      <c r="A128" s="5"/>
      <c r="B128" s="5"/>
      <c r="C128" s="118"/>
      <c r="D128" s="118"/>
      <c r="E128" s="19"/>
      <c r="F128" s="5"/>
      <c r="G128" s="5"/>
      <c r="H128" s="5"/>
      <c r="I128" s="5"/>
    </row>
    <row r="129" spans="1:9" s="8" customFormat="1" ht="17.25">
      <c r="A129" s="22"/>
      <c r="B129" s="22"/>
      <c r="C129" s="24"/>
      <c r="D129" s="24"/>
      <c r="E129" s="68"/>
      <c r="F129" s="22"/>
      <c r="G129" s="22"/>
      <c r="H129" s="23"/>
      <c r="I129" s="5"/>
    </row>
    <row r="130" spans="1:9" s="8" customFormat="1" ht="17.25">
      <c r="A130" s="22"/>
      <c r="B130" s="23"/>
      <c r="C130" s="24"/>
      <c r="D130" s="24"/>
      <c r="E130" s="68"/>
      <c r="F130" s="23"/>
      <c r="G130" s="23"/>
      <c r="H130" s="23"/>
      <c r="I130" s="5"/>
    </row>
    <row r="131" spans="1:9" s="8" customFormat="1" ht="17.25">
      <c r="A131" s="22"/>
      <c r="B131" s="23"/>
      <c r="C131" s="24"/>
      <c r="D131" s="24"/>
      <c r="E131" s="68"/>
      <c r="F131" s="23"/>
      <c r="G131" s="23"/>
      <c r="H131" s="23"/>
      <c r="I131" s="5"/>
    </row>
    <row r="132" spans="1:9" s="8" customFormat="1" ht="17.25">
      <c r="A132" s="22"/>
      <c r="B132" s="23"/>
      <c r="C132" s="24"/>
      <c r="D132" s="24"/>
      <c r="E132" s="68"/>
      <c r="F132" s="23"/>
      <c r="G132" s="23"/>
      <c r="H132" s="23"/>
      <c r="I132" s="5"/>
    </row>
    <row r="133" spans="1:9" s="8" customFormat="1" ht="17.25">
      <c r="A133" s="22"/>
      <c r="B133" s="23"/>
      <c r="C133" s="24"/>
      <c r="D133" s="24"/>
      <c r="E133" s="68"/>
      <c r="F133" s="23"/>
      <c r="G133" s="23"/>
      <c r="H133" s="23"/>
      <c r="I133" s="5"/>
    </row>
    <row r="134" spans="1:9" s="8" customFormat="1" ht="17.25">
      <c r="A134" s="22"/>
      <c r="B134" s="23"/>
      <c r="C134" s="24"/>
      <c r="D134" s="24"/>
      <c r="E134" s="68"/>
      <c r="F134" s="23"/>
      <c r="G134" s="23"/>
      <c r="H134" s="23"/>
      <c r="I134" s="5"/>
    </row>
    <row r="135" spans="1:9" s="8" customFormat="1" ht="17.25">
      <c r="A135" s="22"/>
      <c r="B135" s="23"/>
      <c r="C135" s="24"/>
      <c r="D135" s="24"/>
      <c r="E135" s="22"/>
      <c r="F135" s="23"/>
      <c r="G135" s="23"/>
      <c r="H135" s="23"/>
      <c r="I135" s="5"/>
    </row>
    <row r="136" spans="1:9" s="8" customFormat="1" ht="17.25">
      <c r="A136" s="22"/>
      <c r="B136" s="23"/>
      <c r="C136" s="24"/>
      <c r="D136" s="24"/>
      <c r="E136" s="22"/>
      <c r="F136" s="23"/>
      <c r="G136" s="23"/>
      <c r="H136" s="23"/>
      <c r="I136" s="5"/>
    </row>
    <row r="137" spans="1:9" s="8" customFormat="1" ht="17.25">
      <c r="A137" s="22"/>
      <c r="B137" s="23"/>
      <c r="C137" s="24"/>
      <c r="D137" s="24"/>
      <c r="E137" s="22"/>
      <c r="F137" s="23"/>
      <c r="G137" s="23"/>
      <c r="H137" s="23"/>
      <c r="I137" s="5"/>
    </row>
    <row r="138" spans="1:9" s="8" customFormat="1" ht="17.25">
      <c r="A138" s="22"/>
      <c r="B138" s="23"/>
      <c r="C138" s="24"/>
      <c r="D138" s="24"/>
      <c r="E138" s="68"/>
      <c r="F138" s="23"/>
      <c r="G138" s="23"/>
      <c r="H138" s="23"/>
      <c r="I138" s="5"/>
    </row>
    <row r="139" spans="1:9" s="8" customFormat="1" ht="17.25">
      <c r="A139" s="22"/>
      <c r="B139" s="23"/>
      <c r="C139" s="24"/>
      <c r="D139" s="24"/>
      <c r="E139" s="68"/>
      <c r="F139" s="23"/>
      <c r="G139" s="23"/>
      <c r="H139" s="23"/>
      <c r="I139" s="5"/>
    </row>
    <row r="140" spans="1:9" s="8" customFormat="1" ht="17.25">
      <c r="A140" s="22"/>
      <c r="B140" s="23"/>
      <c r="C140" s="24"/>
      <c r="D140" s="24"/>
      <c r="E140" s="68"/>
      <c r="F140" s="23"/>
      <c r="G140" s="23"/>
      <c r="H140" s="23"/>
      <c r="I140" s="5"/>
    </row>
    <row r="141" spans="1:9" s="8" customFormat="1" ht="17.25">
      <c r="A141" s="22"/>
      <c r="B141" s="23"/>
      <c r="C141" s="24"/>
      <c r="D141" s="24"/>
      <c r="E141" s="68"/>
      <c r="F141" s="23"/>
      <c r="G141" s="23"/>
      <c r="H141" s="23"/>
      <c r="I141" s="5"/>
    </row>
    <row r="142" spans="1:9" s="8" customFormat="1" ht="17.25">
      <c r="A142" s="22"/>
      <c r="B142" s="23"/>
      <c r="C142" s="24"/>
      <c r="D142" s="24"/>
      <c r="E142" s="68"/>
      <c r="F142" s="23"/>
      <c r="G142" s="23"/>
      <c r="H142" s="23"/>
      <c r="I142" s="5"/>
    </row>
    <row r="143" spans="1:9" s="8" customFormat="1" ht="17.25">
      <c r="A143" s="22"/>
      <c r="B143" s="23"/>
      <c r="C143" s="24"/>
      <c r="D143" s="24"/>
      <c r="E143" s="68"/>
      <c r="F143" s="23"/>
      <c r="G143" s="23"/>
      <c r="H143" s="23"/>
      <c r="I143" s="5"/>
    </row>
    <row r="144" spans="1:9" s="8" customFormat="1" ht="17.25">
      <c r="A144" s="22"/>
      <c r="B144" s="23"/>
      <c r="C144" s="24"/>
      <c r="D144" s="24"/>
      <c r="E144" s="68"/>
      <c r="F144" s="23"/>
      <c r="G144" s="23"/>
      <c r="H144" s="23"/>
      <c r="I144" s="5"/>
    </row>
    <row r="145" spans="1:9" s="8" customFormat="1" ht="17.25">
      <c r="A145" s="22"/>
      <c r="B145" s="23"/>
      <c r="C145" s="24"/>
      <c r="D145" s="24"/>
      <c r="E145" s="68"/>
      <c r="F145" s="23"/>
      <c r="G145" s="23"/>
      <c r="H145" s="23"/>
      <c r="I145" s="5"/>
    </row>
    <row r="146" spans="1:9" s="8" customFormat="1" ht="17.25">
      <c r="A146" s="22"/>
      <c r="B146" s="23"/>
      <c r="C146" s="24"/>
      <c r="D146" s="24"/>
      <c r="E146" s="68"/>
      <c r="F146" s="23"/>
      <c r="G146" s="23"/>
      <c r="H146" s="23"/>
      <c r="I146" s="5"/>
    </row>
    <row r="147" spans="1:9" s="8" customFormat="1" ht="17.25">
      <c r="A147" s="22"/>
      <c r="B147" s="23"/>
      <c r="C147" s="24"/>
      <c r="D147" s="24"/>
      <c r="E147" s="68"/>
      <c r="F147" s="23"/>
      <c r="G147" s="23"/>
      <c r="H147" s="23"/>
      <c r="I147" s="5"/>
    </row>
    <row r="148" spans="1:9" s="8" customFormat="1" ht="17.25">
      <c r="A148" s="22"/>
      <c r="B148" s="23"/>
      <c r="C148" s="24"/>
      <c r="D148" s="24"/>
      <c r="E148" s="68"/>
      <c r="F148" s="23"/>
      <c r="G148" s="23"/>
      <c r="H148" s="23"/>
      <c r="I148" s="5"/>
    </row>
    <row r="149" spans="1:9" s="8" customFormat="1" ht="17.25">
      <c r="A149" s="22"/>
      <c r="B149" s="23"/>
      <c r="C149" s="24"/>
      <c r="D149" s="24"/>
      <c r="E149" s="68"/>
      <c r="F149" s="23"/>
      <c r="G149" s="23"/>
      <c r="H149" s="23"/>
      <c r="I149" s="5"/>
    </row>
    <row r="150" spans="1:9" s="8" customFormat="1" ht="17.25">
      <c r="A150" s="22"/>
      <c r="B150" s="23"/>
      <c r="C150" s="24"/>
      <c r="D150" s="24"/>
      <c r="E150" s="68"/>
      <c r="F150" s="23"/>
      <c r="G150" s="23"/>
      <c r="H150" s="23"/>
      <c r="I150" s="5"/>
    </row>
    <row r="151" spans="1:9" s="8" customFormat="1" ht="17.25">
      <c r="A151" s="22"/>
      <c r="B151" s="23"/>
      <c r="C151" s="24"/>
      <c r="D151" s="24"/>
      <c r="E151" s="68"/>
      <c r="F151" s="23"/>
      <c r="G151" s="23"/>
      <c r="H151" s="23"/>
      <c r="I151" s="5"/>
    </row>
    <row r="152" spans="1:9" s="8" customFormat="1" ht="17.25">
      <c r="A152" s="22"/>
      <c r="B152" s="23"/>
      <c r="C152" s="24"/>
      <c r="D152" s="24"/>
      <c r="E152" s="68"/>
      <c r="F152" s="23"/>
      <c r="G152" s="23"/>
      <c r="H152" s="23"/>
      <c r="I152" s="5"/>
    </row>
    <row r="153" spans="1:9" s="8" customFormat="1" ht="17.25">
      <c r="A153" s="22"/>
      <c r="B153" s="23"/>
      <c r="C153" s="24"/>
      <c r="D153" s="24"/>
      <c r="E153" s="68"/>
      <c r="F153" s="23"/>
      <c r="G153" s="23"/>
      <c r="H153" s="23"/>
      <c r="I153" s="5"/>
    </row>
    <row r="154" spans="1:9" s="8" customFormat="1" ht="17.25">
      <c r="A154" s="22"/>
      <c r="B154" s="23"/>
      <c r="C154" s="24"/>
      <c r="D154" s="24"/>
      <c r="E154" s="68"/>
      <c r="F154" s="23"/>
      <c r="G154" s="23"/>
      <c r="H154" s="23"/>
      <c r="I154" s="5"/>
    </row>
    <row r="155" spans="1:9" s="8" customFormat="1" ht="17.25">
      <c r="A155" s="22"/>
      <c r="B155" s="23"/>
      <c r="C155" s="24"/>
      <c r="D155" s="24"/>
      <c r="E155" s="68"/>
      <c r="F155" s="23"/>
      <c r="G155" s="23"/>
      <c r="H155" s="23"/>
      <c r="I155" s="5"/>
    </row>
    <row r="156" spans="1:9" s="8" customFormat="1" ht="17.25">
      <c r="A156" s="22"/>
      <c r="B156" s="23"/>
      <c r="C156" s="24"/>
      <c r="D156" s="24"/>
      <c r="E156" s="68"/>
      <c r="F156" s="23"/>
      <c r="G156" s="23"/>
      <c r="H156" s="23"/>
      <c r="I156" s="5"/>
    </row>
    <row r="157" spans="1:9" s="8" customFormat="1" ht="17.25">
      <c r="A157" s="22"/>
      <c r="B157" s="23"/>
      <c r="C157" s="24"/>
      <c r="D157" s="24"/>
      <c r="E157" s="68"/>
      <c r="F157" s="23"/>
      <c r="G157" s="23"/>
      <c r="H157" s="23"/>
      <c r="I157" s="5"/>
    </row>
    <row r="158" spans="1:9" s="8" customFormat="1" ht="17.25">
      <c r="A158" s="22"/>
      <c r="B158" s="23"/>
      <c r="C158" s="24"/>
      <c r="D158" s="24"/>
      <c r="E158" s="68"/>
      <c r="F158" s="23"/>
      <c r="G158" s="23"/>
      <c r="H158" s="23"/>
      <c r="I158" s="5"/>
    </row>
    <row r="159" spans="1:9" s="8" customFormat="1" ht="17.25">
      <c r="A159" s="22"/>
      <c r="B159" s="23"/>
      <c r="C159" s="24"/>
      <c r="D159" s="24"/>
      <c r="E159" s="68"/>
      <c r="F159" s="23"/>
      <c r="G159" s="23"/>
      <c r="H159" s="23"/>
      <c r="I159" s="5"/>
    </row>
    <row r="160" spans="1:9" s="8" customFormat="1" ht="17.25">
      <c r="A160" s="22"/>
      <c r="B160" s="23"/>
      <c r="C160" s="24"/>
      <c r="D160" s="24"/>
      <c r="E160" s="68"/>
      <c r="F160" s="23"/>
      <c r="G160" s="23"/>
      <c r="H160" s="23"/>
      <c r="I160" s="5"/>
    </row>
    <row r="161" spans="1:9" s="8" customFormat="1" ht="17.25">
      <c r="A161" s="22"/>
      <c r="B161" s="23"/>
      <c r="C161" s="24"/>
      <c r="D161" s="24"/>
      <c r="E161" s="68"/>
      <c r="F161" s="23"/>
      <c r="G161" s="23"/>
      <c r="H161" s="23"/>
      <c r="I161" s="5"/>
    </row>
    <row r="162" spans="1:9" s="8" customFormat="1" ht="17.25">
      <c r="A162" s="22"/>
      <c r="B162" s="23"/>
      <c r="C162" s="24"/>
      <c r="D162" s="24"/>
      <c r="E162" s="68"/>
      <c r="F162" s="23"/>
      <c r="G162" s="23"/>
      <c r="H162" s="23"/>
      <c r="I162" s="5"/>
    </row>
    <row r="163" spans="1:9" s="8" customFormat="1" ht="17.25">
      <c r="A163" s="22"/>
      <c r="B163" s="23"/>
      <c r="C163" s="24"/>
      <c r="D163" s="24"/>
      <c r="E163" s="68"/>
      <c r="F163" s="23"/>
      <c r="G163" s="23"/>
      <c r="H163" s="23"/>
      <c r="I163" s="5"/>
    </row>
    <row r="164" spans="1:9" s="8" customFormat="1" ht="17.25">
      <c r="A164" s="22"/>
      <c r="B164" s="23"/>
      <c r="C164" s="24"/>
      <c r="D164" s="24"/>
      <c r="E164" s="68"/>
      <c r="F164" s="23"/>
      <c r="G164" s="23"/>
      <c r="H164" s="23"/>
      <c r="I164" s="5"/>
    </row>
    <row r="165" spans="1:9" s="8" customFormat="1" ht="17.25">
      <c r="A165" s="22"/>
      <c r="B165" s="23"/>
      <c r="C165" s="24"/>
      <c r="D165" s="24"/>
      <c r="E165" s="68"/>
      <c r="F165" s="23"/>
      <c r="G165" s="23"/>
      <c r="H165" s="23"/>
      <c r="I165" s="5"/>
    </row>
    <row r="166" spans="1:9" s="8" customFormat="1" ht="17.25">
      <c r="A166" s="22"/>
      <c r="B166" s="23"/>
      <c r="C166" s="24"/>
      <c r="D166" s="24"/>
      <c r="E166" s="68"/>
      <c r="F166" s="23"/>
      <c r="G166" s="23"/>
      <c r="H166" s="23"/>
      <c r="I166" s="5"/>
    </row>
    <row r="167" spans="1:9" s="8" customFormat="1" ht="17.25">
      <c r="A167" s="22"/>
      <c r="B167" s="23"/>
      <c r="C167" s="24"/>
      <c r="D167" s="24"/>
      <c r="E167" s="68"/>
      <c r="F167" s="23"/>
      <c r="G167" s="23"/>
      <c r="H167" s="23"/>
      <c r="I167" s="5"/>
    </row>
    <row r="168" spans="1:9" s="8" customFormat="1" ht="17.25">
      <c r="A168" s="22"/>
      <c r="B168" s="23"/>
      <c r="C168" s="24"/>
      <c r="D168" s="24"/>
      <c r="E168" s="68"/>
      <c r="F168" s="23"/>
      <c r="G168" s="23"/>
      <c r="H168" s="23"/>
      <c r="I168" s="5"/>
    </row>
    <row r="169" spans="1:9" s="8" customFormat="1" ht="17.25">
      <c r="A169" s="22"/>
      <c r="B169" s="23"/>
      <c r="C169" s="24"/>
      <c r="D169" s="24"/>
      <c r="E169" s="68"/>
      <c r="F169" s="23"/>
      <c r="G169" s="23"/>
      <c r="H169" s="23"/>
      <c r="I169" s="5"/>
    </row>
    <row r="170" spans="1:9" s="8" customFormat="1" ht="17.25">
      <c r="A170" s="5"/>
      <c r="B170" s="5"/>
      <c r="C170" s="118"/>
      <c r="D170" s="118"/>
      <c r="E170" s="19"/>
      <c r="F170" s="5"/>
      <c r="G170" s="5"/>
      <c r="H170" s="5"/>
      <c r="I170" s="5"/>
    </row>
    <row r="171" spans="1:9" s="8" customFormat="1" ht="17.25">
      <c r="A171" s="50"/>
      <c r="B171" s="6"/>
      <c r="C171" s="52"/>
      <c r="D171" s="52"/>
      <c r="E171" s="22"/>
      <c r="F171" s="51"/>
      <c r="G171" s="51"/>
      <c r="H171" s="10"/>
      <c r="I171" s="15"/>
    </row>
    <row r="172" spans="1:9" s="8" customFormat="1" ht="17.25">
      <c r="A172" s="6"/>
      <c r="B172" s="6"/>
      <c r="C172" s="13"/>
      <c r="D172" s="13"/>
      <c r="E172" s="22"/>
      <c r="F172" s="26"/>
      <c r="G172" s="26"/>
      <c r="H172" s="10"/>
      <c r="I172" s="5"/>
    </row>
    <row r="173" spans="1:9" s="8" customFormat="1" ht="17.25">
      <c r="A173" s="6"/>
      <c r="B173" s="6"/>
      <c r="C173" s="52"/>
      <c r="D173" s="52"/>
      <c r="E173" s="22"/>
      <c r="F173" s="26"/>
      <c r="G173" s="26"/>
      <c r="H173" s="10"/>
      <c r="I173" s="5"/>
    </row>
    <row r="174" spans="1:9" s="8" customFormat="1" ht="17.25">
      <c r="A174" s="6"/>
      <c r="B174" s="6"/>
      <c r="C174" s="52"/>
      <c r="D174" s="52"/>
      <c r="E174" s="22"/>
      <c r="F174" s="26"/>
      <c r="G174" s="26"/>
      <c r="H174" s="10"/>
      <c r="I174" s="5"/>
    </row>
    <row r="175" spans="1:9" s="8" customFormat="1" ht="17.25">
      <c r="A175" s="6"/>
      <c r="B175" s="6"/>
      <c r="C175" s="52"/>
      <c r="D175" s="52"/>
      <c r="E175" s="22"/>
      <c r="F175" s="26"/>
      <c r="G175" s="26"/>
      <c r="H175" s="10"/>
      <c r="I175" s="5"/>
    </row>
    <row r="176" spans="1:9" s="8" customFormat="1" ht="17.25">
      <c r="A176" s="6"/>
      <c r="B176" s="6"/>
      <c r="C176" s="32"/>
      <c r="D176" s="32"/>
      <c r="E176" s="22"/>
      <c r="F176" s="26"/>
      <c r="G176" s="26"/>
      <c r="H176" s="10"/>
      <c r="I176" s="5"/>
    </row>
    <row r="177" spans="1:9" s="8" customFormat="1" ht="17.25">
      <c r="A177" s="6"/>
      <c r="B177" s="6"/>
      <c r="C177" s="13"/>
      <c r="D177" s="13"/>
      <c r="E177" s="22"/>
      <c r="F177" s="26"/>
      <c r="G177" s="26"/>
      <c r="H177" s="10"/>
      <c r="I177" s="5"/>
    </row>
    <row r="178" spans="1:9" s="8" customFormat="1" ht="17.25">
      <c r="A178" s="5"/>
      <c r="B178" s="5"/>
      <c r="C178" s="43"/>
      <c r="D178" s="43"/>
      <c r="E178" s="19"/>
      <c r="F178" s="5"/>
      <c r="G178" s="5"/>
      <c r="H178" s="5"/>
      <c r="I178" s="5"/>
    </row>
    <row r="179" spans="1:9" s="8" customFormat="1" ht="17.25">
      <c r="A179" s="6"/>
      <c r="B179" s="6"/>
      <c r="C179" s="13"/>
      <c r="D179" s="13"/>
      <c r="E179" s="70"/>
      <c r="F179" s="26"/>
      <c r="G179" s="26"/>
      <c r="H179" s="10"/>
      <c r="I179" s="5"/>
    </row>
    <row r="180" spans="1:9" s="8" customFormat="1" ht="17.25">
      <c r="A180" s="6"/>
      <c r="B180" s="6"/>
      <c r="C180" s="13"/>
      <c r="D180" s="13"/>
      <c r="E180" s="70"/>
      <c r="F180" s="26"/>
      <c r="G180" s="26"/>
      <c r="H180" s="10"/>
      <c r="I180" s="5"/>
    </row>
    <row r="181" spans="1:9" s="8" customFormat="1" ht="17.25">
      <c r="A181" s="6"/>
      <c r="B181" s="6"/>
      <c r="C181" s="13"/>
      <c r="D181" s="13"/>
      <c r="E181" s="70"/>
      <c r="F181" s="26"/>
      <c r="G181" s="26"/>
      <c r="H181" s="10"/>
      <c r="I181" s="5"/>
    </row>
    <row r="182" spans="1:9" s="8" customFormat="1" ht="17.25">
      <c r="A182" s="6"/>
      <c r="B182" s="6"/>
      <c r="C182" s="13"/>
      <c r="D182" s="13"/>
      <c r="E182" s="70"/>
      <c r="F182" s="26"/>
      <c r="G182" s="26"/>
      <c r="H182" s="10"/>
      <c r="I182" s="5"/>
    </row>
    <row r="183" spans="1:9" s="8" customFormat="1" ht="17.25">
      <c r="A183" s="6"/>
      <c r="B183" s="6"/>
      <c r="C183" s="13"/>
      <c r="D183" s="13"/>
      <c r="E183" s="70"/>
      <c r="F183" s="26"/>
      <c r="G183" s="26"/>
      <c r="H183" s="10"/>
      <c r="I183" s="5"/>
    </row>
    <row r="184" spans="1:9" s="8" customFormat="1" ht="17.25">
      <c r="A184" s="6"/>
      <c r="B184" s="6"/>
      <c r="C184" s="13"/>
      <c r="D184" s="13"/>
      <c r="E184" s="70"/>
      <c r="F184" s="26"/>
      <c r="G184" s="26"/>
      <c r="H184" s="10"/>
      <c r="I184" s="5"/>
    </row>
    <row r="185" spans="1:9" s="8" customFormat="1" ht="17.25">
      <c r="A185" s="6"/>
      <c r="B185" s="6"/>
      <c r="C185" s="13"/>
      <c r="D185" s="13"/>
      <c r="E185" s="70"/>
      <c r="F185" s="26"/>
      <c r="G185" s="26"/>
      <c r="H185" s="10"/>
      <c r="I185" s="5"/>
    </row>
    <row r="186" spans="1:9" s="8" customFormat="1" ht="17.25">
      <c r="A186" s="6"/>
      <c r="B186" s="6"/>
      <c r="C186" s="13"/>
      <c r="D186" s="13"/>
      <c r="E186" s="70"/>
      <c r="F186" s="26"/>
      <c r="G186" s="26"/>
      <c r="H186" s="10"/>
      <c r="I186" s="5"/>
    </row>
    <row r="187" spans="1:9" s="8" customFormat="1" ht="17.25">
      <c r="A187" s="6"/>
      <c r="B187" s="6"/>
      <c r="C187" s="13"/>
      <c r="D187" s="13"/>
      <c r="E187" s="70"/>
      <c r="F187" s="26"/>
      <c r="G187" s="26"/>
      <c r="H187" s="10"/>
      <c r="I187" s="5"/>
    </row>
    <row r="188" spans="1:9" s="8" customFormat="1" ht="17.25">
      <c r="A188" s="6"/>
      <c r="B188" s="6"/>
      <c r="C188" s="13"/>
      <c r="D188" s="13"/>
      <c r="E188" s="70"/>
      <c r="F188" s="26"/>
      <c r="G188" s="26"/>
      <c r="H188" s="10"/>
      <c r="I188" s="5"/>
    </row>
    <row r="189" spans="1:9" s="8" customFormat="1" ht="17.25">
      <c r="A189" s="6"/>
      <c r="B189" s="6"/>
      <c r="C189" s="13"/>
      <c r="D189" s="13"/>
      <c r="E189" s="70"/>
      <c r="F189" s="26"/>
      <c r="G189" s="26"/>
      <c r="H189" s="10"/>
      <c r="I189" s="5"/>
    </row>
    <row r="190" spans="1:9" s="8" customFormat="1" ht="17.25">
      <c r="A190" s="6"/>
      <c r="B190" s="12"/>
      <c r="C190" s="13"/>
      <c r="D190" s="13"/>
      <c r="E190" s="70"/>
      <c r="F190" s="26"/>
      <c r="G190" s="26"/>
      <c r="H190" s="10"/>
      <c r="I190" s="5"/>
    </row>
    <row r="191" spans="1:9" s="8" customFormat="1" ht="17.25">
      <c r="A191" s="6"/>
      <c r="B191" s="6"/>
      <c r="C191" s="13"/>
      <c r="D191" s="13"/>
      <c r="E191" s="70"/>
      <c r="F191" s="26"/>
      <c r="G191" s="26"/>
      <c r="H191" s="10"/>
      <c r="I191" s="5"/>
    </row>
    <row r="192" spans="1:9" s="8" customFormat="1" ht="17.25">
      <c r="A192" s="6"/>
      <c r="B192" s="6"/>
      <c r="C192" s="13"/>
      <c r="D192" s="13"/>
      <c r="E192" s="70"/>
      <c r="F192" s="26"/>
      <c r="G192" s="26"/>
      <c r="H192" s="10"/>
      <c r="I192" s="5"/>
    </row>
    <row r="193" spans="1:9" s="8" customFormat="1" ht="17.25">
      <c r="A193" s="6"/>
      <c r="B193" s="6"/>
      <c r="C193" s="13"/>
      <c r="D193" s="13"/>
      <c r="E193" s="70"/>
      <c r="F193" s="26"/>
      <c r="G193" s="26"/>
      <c r="H193" s="10"/>
      <c r="I193" s="5"/>
    </row>
    <row r="194" spans="1:9" s="8" customFormat="1" ht="17.25">
      <c r="A194" s="5"/>
      <c r="B194" s="5"/>
      <c r="C194" s="119"/>
      <c r="D194" s="119"/>
      <c r="E194" s="19"/>
      <c r="F194" s="5"/>
      <c r="G194" s="5"/>
      <c r="H194" s="5"/>
      <c r="I194" s="5"/>
    </row>
    <row r="195" spans="1:9" s="8" customFormat="1" ht="17.25">
      <c r="A195" s="6"/>
      <c r="B195" s="45"/>
      <c r="C195" s="48"/>
      <c r="D195" s="48"/>
      <c r="E195" s="53"/>
      <c r="F195" s="47"/>
      <c r="G195" s="47"/>
      <c r="H195" s="10"/>
      <c r="I195" s="17"/>
    </row>
    <row r="196" spans="1:9" s="8" customFormat="1" ht="17.25">
      <c r="A196" s="6"/>
      <c r="B196" s="45"/>
      <c r="C196" s="48"/>
      <c r="D196" s="48"/>
      <c r="E196" s="53"/>
      <c r="F196" s="47"/>
      <c r="G196" s="47"/>
      <c r="H196" s="10"/>
      <c r="I196" s="5"/>
    </row>
    <row r="197" spans="1:9" s="8" customFormat="1" ht="17.25">
      <c r="A197" s="5"/>
      <c r="B197" s="5"/>
      <c r="C197" s="119"/>
      <c r="D197" s="119"/>
      <c r="E197" s="19"/>
      <c r="F197" s="5"/>
      <c r="G197" s="5"/>
      <c r="H197" s="5"/>
      <c r="I197" s="5"/>
    </row>
    <row r="198" spans="1:9" s="8" customFormat="1" ht="17.25">
      <c r="A198" s="6"/>
      <c r="B198" s="12"/>
      <c r="C198" s="13"/>
      <c r="D198" s="13"/>
      <c r="E198" s="6"/>
      <c r="F198" s="12"/>
      <c r="G198" s="12"/>
      <c r="H198" s="10"/>
      <c r="I198" s="5"/>
    </row>
    <row r="199" spans="1:9" s="8" customFormat="1" ht="17.25">
      <c r="A199" s="5"/>
      <c r="B199" s="5"/>
      <c r="C199" s="35"/>
      <c r="D199" s="35"/>
      <c r="E199" s="19"/>
      <c r="F199" s="5"/>
      <c r="G199" s="5"/>
      <c r="H199" s="5"/>
      <c r="I199" s="5"/>
    </row>
    <row r="200" spans="1:9" s="8" customFormat="1" ht="17.25">
      <c r="A200" s="10"/>
      <c r="B200" s="10"/>
      <c r="C200" s="14"/>
      <c r="D200" s="14"/>
      <c r="E200" s="49"/>
      <c r="F200" s="10"/>
      <c r="G200" s="10"/>
      <c r="H200" s="10"/>
      <c r="I200" s="15"/>
    </row>
    <row r="201" spans="1:9" s="8" customFormat="1" ht="17.25">
      <c r="A201" s="10"/>
      <c r="B201" s="10"/>
      <c r="C201" s="14"/>
      <c r="D201" s="14"/>
      <c r="E201" s="49"/>
      <c r="F201" s="10"/>
      <c r="G201" s="10"/>
      <c r="H201" s="10"/>
      <c r="I201" s="5"/>
    </row>
    <row r="202" spans="1:9" s="8" customFormat="1" ht="17.25">
      <c r="A202" s="10"/>
      <c r="B202" s="10"/>
      <c r="C202" s="14"/>
      <c r="D202" s="14"/>
      <c r="E202" s="49"/>
      <c r="F202" s="10"/>
      <c r="G202" s="10"/>
      <c r="H202" s="10"/>
      <c r="I202" s="5"/>
    </row>
    <row r="203" spans="1:9" s="8" customFormat="1" ht="17.25">
      <c r="A203" s="10"/>
      <c r="B203" s="10"/>
      <c r="C203" s="25"/>
      <c r="D203" s="25"/>
      <c r="E203" s="49"/>
      <c r="F203" s="10"/>
      <c r="G203" s="10"/>
      <c r="H203" s="10"/>
      <c r="I203" s="5"/>
    </row>
    <row r="204" spans="1:9" s="8" customFormat="1" ht="17.25">
      <c r="A204" s="5"/>
      <c r="B204" s="5"/>
      <c r="C204" s="119"/>
      <c r="D204" s="119"/>
      <c r="E204" s="19"/>
      <c r="F204" s="5"/>
      <c r="G204" s="5"/>
      <c r="H204" s="5"/>
      <c r="I204" s="5"/>
    </row>
    <row r="205" spans="1:9" s="8" customFormat="1" ht="109.5" customHeight="1">
      <c r="A205" s="11"/>
      <c r="B205" s="11"/>
      <c r="C205" s="41"/>
      <c r="D205" s="41"/>
      <c r="E205" s="49"/>
      <c r="F205" s="11"/>
      <c r="G205" s="11"/>
      <c r="H205" s="10"/>
      <c r="I205" s="5"/>
    </row>
    <row r="206" spans="1:9" s="8" customFormat="1" ht="17.25">
      <c r="A206" s="11"/>
      <c r="B206" s="11"/>
      <c r="C206" s="41"/>
      <c r="D206" s="41"/>
      <c r="E206" s="46"/>
      <c r="F206" s="11"/>
      <c r="G206" s="11"/>
      <c r="H206" s="10"/>
      <c r="I206" s="5"/>
    </row>
    <row r="207" spans="1:9" s="8" customFormat="1" ht="17.25">
      <c r="A207" s="11"/>
      <c r="B207" s="11"/>
      <c r="C207" s="41"/>
      <c r="D207" s="41"/>
      <c r="E207" s="46"/>
      <c r="F207" s="11"/>
      <c r="G207" s="11"/>
      <c r="H207" s="10"/>
      <c r="I207" s="5"/>
    </row>
    <row r="208" spans="1:9" s="8" customFormat="1" ht="17.25">
      <c r="A208" s="11"/>
      <c r="B208" s="11"/>
      <c r="C208" s="41"/>
      <c r="D208" s="41"/>
      <c r="E208" s="46"/>
      <c r="F208" s="11"/>
      <c r="G208" s="11"/>
      <c r="H208" s="10"/>
      <c r="I208" s="5"/>
    </row>
    <row r="209" spans="1:9" s="8" customFormat="1" ht="17.25">
      <c r="A209" s="11"/>
      <c r="B209" s="11"/>
      <c r="C209" s="41"/>
      <c r="D209" s="41"/>
      <c r="E209" s="46"/>
      <c r="F209" s="11"/>
      <c r="G209" s="11"/>
      <c r="H209" s="10"/>
      <c r="I209" s="5"/>
    </row>
    <row r="210" spans="1:9" s="8" customFormat="1" ht="17.25">
      <c r="A210" s="11"/>
      <c r="B210" s="11"/>
      <c r="C210" s="63"/>
      <c r="D210" s="63"/>
      <c r="E210" s="11"/>
      <c r="F210" s="11"/>
      <c r="G210" s="5"/>
      <c r="H210" s="5"/>
      <c r="I210" s="5"/>
    </row>
    <row r="211" spans="1:9" s="8" customFormat="1" ht="17.25">
      <c r="A211" s="56"/>
      <c r="B211" s="6"/>
      <c r="C211" s="55"/>
      <c r="D211" s="55"/>
      <c r="E211" s="6"/>
      <c r="F211" s="53"/>
      <c r="G211" s="53"/>
      <c r="H211" s="10"/>
      <c r="I211" s="15"/>
    </row>
    <row r="212" spans="1:9" s="8" customFormat="1" ht="17.25">
      <c r="A212" s="18"/>
      <c r="B212" s="27"/>
      <c r="C212" s="55"/>
      <c r="D212" s="55"/>
      <c r="E212" s="6"/>
      <c r="F212" s="6"/>
      <c r="G212" s="6"/>
      <c r="H212" s="10"/>
      <c r="I212" s="5"/>
    </row>
    <row r="213" spans="1:9" s="8" customFormat="1" ht="17.25">
      <c r="A213" s="18"/>
      <c r="B213" s="6"/>
      <c r="C213" s="55"/>
      <c r="D213" s="55"/>
      <c r="E213" s="6"/>
      <c r="F213" s="6"/>
      <c r="G213" s="6"/>
      <c r="H213" s="10"/>
      <c r="I213" s="5"/>
    </row>
    <row r="214" spans="1:9" s="8" customFormat="1" ht="17.25">
      <c r="A214" s="18"/>
      <c r="B214" s="27"/>
      <c r="C214" s="72"/>
      <c r="D214" s="72"/>
      <c r="E214" s="6"/>
      <c r="F214" s="6"/>
      <c r="G214" s="6"/>
      <c r="H214" s="10"/>
      <c r="I214" s="5"/>
    </row>
    <row r="215" spans="1:9" s="8" customFormat="1" ht="17.25">
      <c r="A215" s="56"/>
      <c r="B215" s="6"/>
      <c r="C215" s="55"/>
      <c r="D215" s="55"/>
      <c r="E215" s="27"/>
      <c r="F215" s="6"/>
      <c r="G215" s="6"/>
      <c r="H215" s="10"/>
      <c r="I215" s="5"/>
    </row>
    <row r="216" spans="1:9" s="8" customFormat="1" ht="17.25">
      <c r="A216" s="56"/>
      <c r="B216" s="27"/>
      <c r="C216" s="55"/>
      <c r="D216" s="55"/>
      <c r="E216" s="6"/>
      <c r="F216" s="6"/>
      <c r="G216" s="6"/>
      <c r="H216" s="10"/>
      <c r="I216" s="5"/>
    </row>
    <row r="217" spans="1:9" s="8" customFormat="1" ht="17.25">
      <c r="A217" s="56"/>
      <c r="B217" s="6"/>
      <c r="C217" s="55"/>
      <c r="D217" s="55"/>
      <c r="E217" s="27"/>
      <c r="F217" s="6"/>
      <c r="G217" s="6"/>
      <c r="H217" s="10"/>
      <c r="I217" s="5"/>
    </row>
    <row r="218" spans="1:9" s="8" customFormat="1" ht="17.25">
      <c r="A218" s="56"/>
      <c r="B218" s="6"/>
      <c r="C218" s="55"/>
      <c r="D218" s="55"/>
      <c r="E218" s="27"/>
      <c r="F218" s="6"/>
      <c r="G218" s="6"/>
      <c r="H218" s="10"/>
      <c r="I218" s="5"/>
    </row>
    <row r="219" spans="1:9" s="8" customFormat="1" ht="17.25">
      <c r="A219" s="18"/>
      <c r="B219" s="6"/>
      <c r="C219" s="55"/>
      <c r="D219" s="55"/>
      <c r="E219" s="27"/>
      <c r="F219" s="27"/>
      <c r="G219" s="27"/>
      <c r="H219" s="10"/>
      <c r="I219" s="5"/>
    </row>
    <row r="220" spans="1:9" s="8" customFormat="1" ht="17.25">
      <c r="A220" s="10"/>
      <c r="B220" s="10"/>
      <c r="C220" s="58"/>
      <c r="D220" s="58"/>
      <c r="E220" s="34"/>
      <c r="F220" s="49"/>
      <c r="G220" s="49"/>
      <c r="H220" s="10"/>
      <c r="I220" s="5"/>
    </row>
    <row r="221" spans="1:9" s="8" customFormat="1" ht="17.25">
      <c r="A221" s="10"/>
      <c r="B221" s="10"/>
      <c r="C221" s="58"/>
      <c r="D221" s="58"/>
      <c r="E221" s="34"/>
      <c r="F221" s="10"/>
      <c r="G221" s="10"/>
      <c r="H221" s="10"/>
      <c r="I221" s="5"/>
    </row>
    <row r="222" spans="1:9" s="8" customFormat="1" ht="17.25">
      <c r="A222" s="5"/>
      <c r="B222" s="5"/>
      <c r="C222" s="42"/>
      <c r="D222" s="42"/>
      <c r="E222" s="19"/>
      <c r="F222" s="5"/>
      <c r="G222" s="5"/>
      <c r="H222" s="5"/>
      <c r="I222" s="5"/>
    </row>
    <row r="223" spans="1:9" s="8" customFormat="1" ht="72.75" customHeight="1">
      <c r="A223" s="37"/>
      <c r="B223" s="36"/>
      <c r="C223" s="40"/>
      <c r="D223" s="40"/>
      <c r="E223" s="73"/>
      <c r="F223" s="36"/>
      <c r="G223" s="36"/>
      <c r="H223" s="49"/>
      <c r="I223" s="11"/>
    </row>
    <row r="224" spans="1:9" s="8" customFormat="1" ht="17.25">
      <c r="A224" s="37"/>
      <c r="B224" s="36"/>
      <c r="C224" s="39"/>
      <c r="D224" s="39"/>
      <c r="E224" s="38"/>
      <c r="F224" s="38"/>
      <c r="G224" s="38"/>
      <c r="H224" s="49"/>
      <c r="I224" s="5"/>
    </row>
    <row r="225" spans="1:9" s="8" customFormat="1" ht="17.25">
      <c r="A225" s="37"/>
      <c r="B225" s="36"/>
      <c r="C225" s="39"/>
      <c r="D225" s="39"/>
      <c r="E225" s="38"/>
      <c r="F225" s="36"/>
      <c r="G225" s="36"/>
      <c r="H225" s="49"/>
      <c r="I225" s="5"/>
    </row>
    <row r="226" spans="1:9" s="8" customFormat="1" ht="17.25">
      <c r="A226" s="37"/>
      <c r="B226" s="36"/>
      <c r="C226" s="39"/>
      <c r="D226" s="39"/>
      <c r="E226" s="38"/>
      <c r="F226" s="38"/>
      <c r="G226" s="38"/>
      <c r="H226" s="49"/>
      <c r="I226" s="5"/>
    </row>
    <row r="227" spans="1:9" s="8" customFormat="1" ht="17.25">
      <c r="A227" s="37"/>
      <c r="B227" s="36"/>
      <c r="C227" s="40"/>
      <c r="D227" s="40"/>
      <c r="E227" s="38"/>
      <c r="F227" s="36"/>
      <c r="G227" s="36"/>
      <c r="H227" s="49"/>
      <c r="I227" s="5"/>
    </row>
    <row r="228" spans="1:9" s="8" customFormat="1" ht="17.25">
      <c r="A228" s="37"/>
      <c r="B228" s="36"/>
      <c r="C228" s="39"/>
      <c r="D228" s="39"/>
      <c r="E228" s="38"/>
      <c r="F228" s="36"/>
      <c r="G228" s="36"/>
      <c r="H228" s="49"/>
      <c r="I228" s="5"/>
    </row>
    <row r="229" spans="1:9" s="8" customFormat="1" ht="17.25">
      <c r="A229" s="37"/>
      <c r="B229" s="36"/>
      <c r="C229" s="39"/>
      <c r="D229" s="39"/>
      <c r="E229" s="38"/>
      <c r="F229" s="36"/>
      <c r="G229" s="36"/>
      <c r="H229" s="49"/>
      <c r="I229" s="5"/>
    </row>
    <row r="230" spans="1:9" s="8" customFormat="1" ht="17.25">
      <c r="A230" s="37"/>
      <c r="B230" s="36"/>
      <c r="C230" s="39"/>
      <c r="D230" s="39"/>
      <c r="E230" s="38"/>
      <c r="F230" s="36"/>
      <c r="G230" s="36"/>
      <c r="H230" s="49"/>
      <c r="I230" s="5"/>
    </row>
    <row r="231" spans="1:9" s="8" customFormat="1" ht="17.25">
      <c r="A231" s="37"/>
      <c r="B231" s="36"/>
      <c r="C231" s="39"/>
      <c r="D231" s="39"/>
      <c r="E231" s="38"/>
      <c r="F231" s="11"/>
      <c r="G231" s="11"/>
      <c r="H231" s="49"/>
      <c r="I231" s="5"/>
    </row>
    <row r="232" spans="1:9" s="8" customFormat="1" ht="17.25">
      <c r="A232" s="37"/>
      <c r="B232" s="36"/>
      <c r="C232" s="39"/>
      <c r="D232" s="39"/>
      <c r="E232" s="38"/>
      <c r="F232" s="38"/>
      <c r="G232" s="38"/>
      <c r="H232" s="49"/>
      <c r="I232" s="5"/>
    </row>
    <row r="233" spans="1:9" s="8" customFormat="1" ht="17.25">
      <c r="A233" s="37"/>
      <c r="B233" s="36"/>
      <c r="C233" s="39"/>
      <c r="D233" s="39"/>
      <c r="E233" s="38"/>
      <c r="F233" s="36"/>
      <c r="G233" s="36"/>
      <c r="H233" s="49"/>
      <c r="I233" s="5"/>
    </row>
    <row r="234" spans="1:9" s="8" customFormat="1" ht="17.25">
      <c r="A234" s="37"/>
      <c r="B234" s="36"/>
      <c r="C234" s="39"/>
      <c r="D234" s="39"/>
      <c r="E234" s="38"/>
      <c r="F234" s="38"/>
      <c r="G234" s="38"/>
      <c r="H234" s="49"/>
      <c r="I234" s="5"/>
    </row>
    <row r="235" spans="1:9" s="8" customFormat="1" ht="17.25">
      <c r="A235" s="37"/>
      <c r="B235" s="36"/>
      <c r="C235" s="39"/>
      <c r="D235" s="39"/>
      <c r="E235" s="38"/>
      <c r="F235" s="36"/>
      <c r="G235" s="36"/>
      <c r="H235" s="49"/>
      <c r="I235" s="5"/>
    </row>
    <row r="236" spans="1:9" s="8" customFormat="1" ht="17.25">
      <c r="A236" s="5"/>
      <c r="B236" s="5"/>
      <c r="C236" s="43"/>
      <c r="D236" s="43"/>
      <c r="E236" s="19"/>
      <c r="F236" s="5"/>
      <c r="G236" s="5"/>
      <c r="H236" s="5"/>
      <c r="I236" s="5"/>
    </row>
    <row r="237" spans="1:9" s="8" customFormat="1" ht="17.25">
      <c r="A237" s="37"/>
      <c r="B237" s="36"/>
      <c r="C237" s="39"/>
      <c r="D237" s="39"/>
      <c r="E237" s="38"/>
      <c r="F237" s="36"/>
      <c r="G237" s="36"/>
      <c r="H237" s="49"/>
      <c r="I237" s="5"/>
    </row>
    <row r="238" spans="1:9" s="8" customFormat="1" ht="17.25">
      <c r="A238" s="37"/>
      <c r="B238" s="36"/>
      <c r="C238" s="39"/>
      <c r="D238" s="39"/>
      <c r="E238" s="38"/>
      <c r="F238" s="36"/>
      <c r="G238" s="36"/>
      <c r="H238" s="49"/>
      <c r="I238" s="5"/>
    </row>
    <row r="239" spans="1:9" s="8" customFormat="1" ht="17.25">
      <c r="A239" s="37"/>
      <c r="B239" s="36"/>
      <c r="C239" s="39"/>
      <c r="D239" s="39"/>
      <c r="E239" s="38"/>
      <c r="F239" s="36"/>
      <c r="G239" s="36"/>
      <c r="H239" s="49"/>
      <c r="I239" s="5"/>
    </row>
    <row r="240" spans="1:9" s="8" customFormat="1" ht="17.25">
      <c r="A240" s="37"/>
      <c r="B240" s="36"/>
      <c r="C240" s="39"/>
      <c r="D240" s="39"/>
      <c r="E240" s="38"/>
      <c r="F240" s="36"/>
      <c r="G240" s="36"/>
      <c r="H240" s="49"/>
      <c r="I240" s="5"/>
    </row>
    <row r="241" spans="1:9" s="8" customFormat="1" ht="17.25">
      <c r="A241" s="37"/>
      <c r="B241" s="36"/>
      <c r="C241" s="39"/>
      <c r="D241" s="39"/>
      <c r="E241" s="38"/>
      <c r="F241" s="36"/>
      <c r="G241" s="36"/>
      <c r="H241" s="49"/>
      <c r="I241" s="5"/>
    </row>
    <row r="242" spans="1:9" s="8" customFormat="1" ht="17.25">
      <c r="A242" s="37"/>
      <c r="B242" s="36"/>
      <c r="C242" s="39"/>
      <c r="D242" s="39"/>
      <c r="E242" s="38"/>
      <c r="F242" s="36"/>
      <c r="G242" s="36"/>
      <c r="H242" s="49"/>
      <c r="I242" s="5"/>
    </row>
    <row r="243" spans="1:9" s="8" customFormat="1" ht="17.25">
      <c r="A243" s="37"/>
      <c r="B243" s="36"/>
      <c r="C243" s="39"/>
      <c r="D243" s="39"/>
      <c r="E243" s="38"/>
      <c r="F243" s="38"/>
      <c r="G243" s="38"/>
      <c r="H243" s="49"/>
      <c r="I243" s="5"/>
    </row>
    <row r="244" spans="1:9" s="8" customFormat="1" ht="17.25">
      <c r="A244" s="37"/>
      <c r="B244" s="36"/>
      <c r="C244" s="39"/>
      <c r="D244" s="39"/>
      <c r="E244" s="38"/>
      <c r="F244" s="36"/>
      <c r="G244" s="36"/>
      <c r="H244" s="49"/>
      <c r="I244" s="5"/>
    </row>
    <row r="245" spans="1:9" s="8" customFormat="1" ht="17.25">
      <c r="A245" s="37"/>
      <c r="B245" s="36"/>
      <c r="C245" s="39"/>
      <c r="D245" s="39"/>
      <c r="E245" s="38"/>
      <c r="F245" s="36"/>
      <c r="G245" s="36"/>
      <c r="H245" s="49"/>
      <c r="I245" s="5"/>
    </row>
    <row r="246" spans="1:9" s="8" customFormat="1" ht="17.25">
      <c r="A246" s="37"/>
      <c r="B246" s="36"/>
      <c r="C246" s="40"/>
      <c r="D246" s="40"/>
      <c r="E246" s="38"/>
      <c r="F246" s="36"/>
      <c r="G246" s="36"/>
      <c r="H246" s="49"/>
      <c r="I246" s="5"/>
    </row>
    <row r="247" spans="1:9" s="8" customFormat="1" ht="17.25">
      <c r="A247" s="37"/>
      <c r="B247" s="36"/>
      <c r="C247" s="39"/>
      <c r="D247" s="39"/>
      <c r="E247" s="38"/>
      <c r="F247" s="38"/>
      <c r="G247" s="38"/>
      <c r="H247" s="49"/>
      <c r="I247" s="5"/>
    </row>
    <row r="248" spans="1:9" s="8" customFormat="1" ht="17.25">
      <c r="A248" s="37"/>
      <c r="B248" s="36"/>
      <c r="C248" s="39"/>
      <c r="D248" s="39"/>
      <c r="E248" s="38"/>
      <c r="F248" s="36"/>
      <c r="G248" s="36"/>
      <c r="H248" s="49"/>
      <c r="I248" s="5"/>
    </row>
    <row r="249" spans="1:9" s="8" customFormat="1" ht="17.25">
      <c r="A249" s="37"/>
      <c r="B249" s="36"/>
      <c r="C249" s="39"/>
      <c r="D249" s="39"/>
      <c r="E249" s="38"/>
      <c r="F249" s="36"/>
      <c r="G249" s="36"/>
      <c r="H249" s="49"/>
      <c r="I249" s="5"/>
    </row>
    <row r="250" spans="1:9" s="8" customFormat="1" ht="17.25">
      <c r="A250" s="37"/>
      <c r="B250" s="37"/>
      <c r="C250" s="39"/>
      <c r="D250" s="39"/>
      <c r="E250" s="38"/>
      <c r="F250" s="36"/>
      <c r="G250" s="36"/>
      <c r="H250" s="49"/>
      <c r="I250" s="5"/>
    </row>
    <row r="251" spans="1:9" s="8" customFormat="1" ht="17.25">
      <c r="A251" s="5"/>
      <c r="B251" s="5"/>
      <c r="C251" s="43"/>
      <c r="D251" s="43"/>
      <c r="E251" s="19"/>
      <c r="F251" s="5"/>
      <c r="G251" s="5"/>
      <c r="H251" s="5"/>
      <c r="I251" s="5"/>
    </row>
    <row r="252" spans="1:9" s="8" customFormat="1" ht="17.25">
      <c r="A252" s="10"/>
      <c r="B252" s="96"/>
      <c r="C252" s="97"/>
      <c r="D252" s="121"/>
      <c r="E252" s="98"/>
      <c r="F252" s="96"/>
      <c r="G252" s="96"/>
      <c r="H252" s="10"/>
      <c r="I252" s="15"/>
    </row>
    <row r="253" spans="1:9" s="8" customFormat="1" ht="17.25">
      <c r="A253" s="10"/>
      <c r="B253" s="10"/>
      <c r="C253" s="58"/>
      <c r="D253" s="58"/>
      <c r="E253" s="76"/>
      <c r="F253" s="10"/>
      <c r="G253" s="10"/>
      <c r="H253" s="10"/>
      <c r="I253" s="10"/>
    </row>
    <row r="254" spans="1:9" s="8" customFormat="1" ht="18.75">
      <c r="A254" s="71"/>
      <c r="B254" s="78"/>
      <c r="C254" s="79"/>
      <c r="D254" s="122"/>
      <c r="E254" s="80"/>
      <c r="F254" s="81"/>
      <c r="G254" s="81"/>
      <c r="H254" s="10"/>
      <c r="I254" s="10"/>
    </row>
    <row r="255" spans="1:9" s="8" customFormat="1" ht="18.75">
      <c r="A255" s="10"/>
      <c r="B255" s="82"/>
      <c r="C255" s="58"/>
      <c r="D255" s="58"/>
      <c r="E255" s="77"/>
      <c r="F255" s="10"/>
      <c r="G255" s="10"/>
      <c r="H255" s="10"/>
      <c r="I255" s="10"/>
    </row>
    <row r="256" spans="1:9" s="8" customFormat="1" ht="17.25">
      <c r="A256" s="10"/>
      <c r="B256" s="57"/>
      <c r="C256" s="83"/>
      <c r="D256" s="83"/>
      <c r="E256" s="76"/>
      <c r="F256" s="57"/>
      <c r="G256" s="57"/>
      <c r="H256" s="10"/>
      <c r="I256" s="10"/>
    </row>
    <row r="257" spans="1:9" s="8" customFormat="1" ht="17.25">
      <c r="A257" s="10"/>
      <c r="B257" s="57"/>
      <c r="C257" s="83"/>
      <c r="D257" s="83"/>
      <c r="E257" s="76"/>
      <c r="F257" s="57"/>
      <c r="G257" s="57"/>
      <c r="H257" s="10"/>
      <c r="I257" s="10"/>
    </row>
    <row r="258" spans="1:9" s="8" customFormat="1" ht="17.25">
      <c r="A258" s="10"/>
      <c r="B258" s="57"/>
      <c r="C258" s="83"/>
      <c r="D258" s="83"/>
      <c r="E258" s="76"/>
      <c r="F258" s="57"/>
      <c r="G258" s="57"/>
      <c r="H258" s="10"/>
      <c r="I258" s="10"/>
    </row>
    <row r="259" spans="1:9" s="8" customFormat="1" ht="18.75">
      <c r="A259" s="10"/>
      <c r="B259" s="84"/>
      <c r="C259" s="85"/>
      <c r="D259" s="85"/>
      <c r="E259" s="86"/>
      <c r="F259" s="64"/>
      <c r="G259" s="64"/>
      <c r="H259" s="10"/>
      <c r="I259" s="10"/>
    </row>
    <row r="260" spans="1:9" s="8" customFormat="1" ht="18.75">
      <c r="A260" s="10"/>
      <c r="B260" s="84"/>
      <c r="C260" s="87"/>
      <c r="D260" s="87"/>
      <c r="E260" s="86"/>
      <c r="F260" s="64"/>
      <c r="G260" s="64"/>
      <c r="H260" s="10"/>
      <c r="I260" s="10"/>
    </row>
    <row r="261" spans="1:9" s="8" customFormat="1" ht="18.75">
      <c r="A261" s="10"/>
      <c r="B261" s="82"/>
      <c r="C261" s="87"/>
      <c r="D261" s="87"/>
      <c r="E261" s="88"/>
      <c r="F261" s="64"/>
      <c r="G261" s="64"/>
      <c r="H261" s="10"/>
      <c r="I261" s="10"/>
    </row>
    <row r="262" spans="1:9" s="8" customFormat="1" ht="18.75">
      <c r="A262" s="10"/>
      <c r="B262" s="82"/>
      <c r="C262" s="87"/>
      <c r="D262" s="87"/>
      <c r="E262" s="88"/>
      <c r="F262" s="64"/>
      <c r="G262" s="64"/>
      <c r="H262" s="10"/>
      <c r="I262" s="10"/>
    </row>
    <row r="263" spans="1:9" s="8" customFormat="1" ht="18.75">
      <c r="A263" s="10"/>
      <c r="B263" s="82"/>
      <c r="C263" s="87"/>
      <c r="D263" s="87"/>
      <c r="E263" s="88"/>
      <c r="F263" s="89"/>
      <c r="G263" s="89"/>
      <c r="H263" s="10"/>
      <c r="I263" s="10"/>
    </row>
    <row r="264" spans="1:9" s="8" customFormat="1" ht="18.75">
      <c r="A264" s="10"/>
      <c r="B264" s="82"/>
      <c r="C264" s="87"/>
      <c r="D264" s="87"/>
      <c r="E264" s="88"/>
      <c r="F264" s="64"/>
      <c r="G264" s="64"/>
      <c r="H264" s="10"/>
      <c r="I264" s="10"/>
    </row>
    <row r="265" spans="1:9" s="8" customFormat="1" ht="18.75">
      <c r="A265" s="10"/>
      <c r="B265" s="82"/>
      <c r="C265" s="87"/>
      <c r="D265" s="87"/>
      <c r="E265" s="88"/>
      <c r="F265" s="89"/>
      <c r="G265" s="89"/>
      <c r="H265" s="10"/>
      <c r="I265" s="10"/>
    </row>
    <row r="266" spans="1:9" s="8" customFormat="1" ht="18.75">
      <c r="A266" s="10"/>
      <c r="B266" s="82"/>
      <c r="C266" s="87"/>
      <c r="D266" s="87"/>
      <c r="E266" s="77"/>
      <c r="F266" s="64"/>
      <c r="G266" s="64"/>
      <c r="H266" s="10"/>
      <c r="I266" s="10"/>
    </row>
    <row r="267" spans="1:9" s="8" customFormat="1" ht="18.75">
      <c r="A267" s="10"/>
      <c r="B267" s="82"/>
      <c r="C267" s="58"/>
      <c r="D267" s="58"/>
      <c r="E267" s="77"/>
      <c r="F267" s="64"/>
      <c r="G267" s="64"/>
      <c r="H267" s="10"/>
      <c r="I267" s="10"/>
    </row>
    <row r="268" spans="1:9" s="8" customFormat="1" ht="18.75">
      <c r="A268" s="10"/>
      <c r="B268" s="82"/>
      <c r="C268" s="58"/>
      <c r="D268" s="58"/>
      <c r="E268" s="77"/>
      <c r="F268" s="89"/>
      <c r="G268" s="89"/>
      <c r="H268" s="10"/>
      <c r="I268" s="10"/>
    </row>
    <row r="269" spans="1:9" s="8" customFormat="1" ht="18.75">
      <c r="A269" s="10"/>
      <c r="B269" s="82"/>
      <c r="C269" s="58"/>
      <c r="D269" s="58"/>
      <c r="E269" s="77"/>
      <c r="F269" s="89"/>
      <c r="G269" s="89"/>
      <c r="H269" s="10"/>
      <c r="I269" s="10"/>
    </row>
    <row r="270" spans="1:9" s="8" customFormat="1" ht="18.75">
      <c r="A270" s="10"/>
      <c r="B270" s="82"/>
      <c r="C270" s="58"/>
      <c r="D270" s="58"/>
      <c r="E270" s="77"/>
      <c r="F270" s="10"/>
      <c r="G270" s="10"/>
      <c r="H270" s="10"/>
      <c r="I270" s="10"/>
    </row>
    <row r="271" spans="1:9" s="8" customFormat="1" ht="18.75">
      <c r="A271" s="10"/>
      <c r="B271" s="82"/>
      <c r="C271" s="58"/>
      <c r="D271" s="58"/>
      <c r="E271" s="77"/>
      <c r="F271" s="64"/>
      <c r="G271" s="64"/>
      <c r="H271" s="10"/>
      <c r="I271" s="10"/>
    </row>
    <row r="272" spans="1:9" s="8" customFormat="1" ht="18.75">
      <c r="A272" s="10"/>
      <c r="B272" s="82"/>
      <c r="C272" s="58"/>
      <c r="D272" s="58"/>
      <c r="E272" s="77"/>
      <c r="F272" s="89"/>
      <c r="G272" s="89"/>
      <c r="H272" s="10"/>
      <c r="I272" s="5"/>
    </row>
    <row r="273" spans="1:9" s="8" customFormat="1" ht="18.75">
      <c r="A273" s="10"/>
      <c r="B273" s="91"/>
      <c r="C273" s="92"/>
      <c r="D273" s="92"/>
      <c r="E273" s="93"/>
      <c r="F273" s="94"/>
      <c r="G273" s="94"/>
      <c r="H273" s="10"/>
      <c r="I273" s="5"/>
    </row>
    <row r="274" spans="1:9" s="8" customFormat="1" ht="18.75">
      <c r="A274" s="10"/>
      <c r="B274" s="82"/>
      <c r="C274" s="58"/>
      <c r="D274" s="58"/>
      <c r="E274" s="95"/>
      <c r="F274" s="10"/>
      <c r="G274" s="10"/>
      <c r="H274" s="10"/>
      <c r="I274" s="5"/>
    </row>
    <row r="275" spans="1:9" s="8" customFormat="1" ht="17.25">
      <c r="A275" s="5"/>
      <c r="B275" s="5"/>
      <c r="C275" s="117"/>
      <c r="D275" s="117"/>
      <c r="E275" s="19"/>
      <c r="F275" s="5"/>
      <c r="G275" s="5"/>
      <c r="H275" s="5"/>
      <c r="I275" s="5"/>
    </row>
    <row r="276" spans="1:9" s="8" customFormat="1" ht="17.25">
      <c r="A276" s="6"/>
      <c r="B276" s="6"/>
      <c r="C276" s="55"/>
      <c r="D276" s="55"/>
      <c r="E276" s="54"/>
      <c r="F276" s="6"/>
      <c r="G276" s="6"/>
      <c r="H276" s="10"/>
      <c r="I276" s="5"/>
    </row>
    <row r="277" spans="1:9" s="8" customFormat="1" ht="17.25">
      <c r="A277" s="6"/>
      <c r="B277" s="6"/>
      <c r="C277" s="55"/>
      <c r="D277" s="55"/>
      <c r="E277" s="54"/>
      <c r="F277" s="6"/>
      <c r="G277" s="6"/>
      <c r="H277" s="10"/>
      <c r="I277" s="5"/>
    </row>
    <row r="278" spans="1:9" s="8" customFormat="1" ht="17.25">
      <c r="A278" s="6"/>
      <c r="B278" s="6"/>
      <c r="C278" s="55"/>
      <c r="D278" s="55"/>
      <c r="E278" s="54"/>
      <c r="F278" s="6"/>
      <c r="G278" s="6"/>
      <c r="H278" s="10"/>
      <c r="I278" s="5"/>
    </row>
    <row r="279" spans="1:9" s="8" customFormat="1" ht="17.25">
      <c r="A279" s="10"/>
      <c r="B279" s="99"/>
      <c r="C279" s="102"/>
      <c r="D279" s="102"/>
      <c r="E279" s="74"/>
      <c r="F279" s="100"/>
      <c r="G279" s="100"/>
      <c r="H279" s="10"/>
      <c r="I279" s="5"/>
    </row>
    <row r="280" spans="1:9" s="8" customFormat="1" ht="17.25">
      <c r="A280" s="71"/>
      <c r="B280" s="71"/>
      <c r="C280" s="103"/>
      <c r="D280" s="123"/>
      <c r="E280" s="104"/>
      <c r="F280" s="71"/>
      <c r="G280" s="71"/>
      <c r="H280" s="10"/>
      <c r="I280" s="10"/>
    </row>
    <row r="281" spans="1:9" s="8" customFormat="1" ht="18.75">
      <c r="A281" s="10"/>
      <c r="B281" s="105"/>
      <c r="C281" s="106"/>
      <c r="D281" s="106"/>
      <c r="E281" s="88"/>
      <c r="F281" s="107"/>
      <c r="G281" s="107"/>
      <c r="H281" s="10"/>
      <c r="I281" s="10"/>
    </row>
    <row r="282" spans="1:9" s="8" customFormat="1" ht="18">
      <c r="A282" s="10"/>
      <c r="B282" s="105"/>
      <c r="C282" s="106"/>
      <c r="D282" s="106"/>
      <c r="E282" s="90"/>
      <c r="F282" s="101"/>
      <c r="G282" s="101"/>
      <c r="H282" s="10"/>
      <c r="I282" s="10"/>
    </row>
    <row r="283" spans="1:9" s="8" customFormat="1" ht="18">
      <c r="A283" s="10"/>
      <c r="B283" s="105"/>
      <c r="C283" s="106"/>
      <c r="D283" s="106"/>
      <c r="E283" s="90"/>
      <c r="F283" s="101"/>
      <c r="G283" s="101"/>
      <c r="H283" s="10"/>
      <c r="I283" s="10"/>
    </row>
    <row r="284" spans="1:9" s="8" customFormat="1" ht="18">
      <c r="A284" s="10"/>
      <c r="B284" s="105"/>
      <c r="C284" s="106"/>
      <c r="D284" s="106"/>
      <c r="E284" s="90"/>
      <c r="F284" s="108"/>
      <c r="G284" s="108"/>
      <c r="H284" s="10"/>
      <c r="I284" s="10"/>
    </row>
    <row r="285" spans="1:9" s="8" customFormat="1" ht="18">
      <c r="A285" s="10"/>
      <c r="B285" s="105"/>
      <c r="C285" s="106"/>
      <c r="D285" s="106"/>
      <c r="E285" s="90"/>
      <c r="F285" s="107"/>
      <c r="G285" s="107"/>
      <c r="H285" s="10"/>
      <c r="I285" s="10"/>
    </row>
    <row r="286" spans="1:9" s="8" customFormat="1" ht="18">
      <c r="A286" s="10"/>
      <c r="B286" s="105"/>
      <c r="C286" s="106"/>
      <c r="D286" s="106"/>
      <c r="E286" s="90"/>
      <c r="F286" s="109"/>
      <c r="G286" s="109"/>
      <c r="H286" s="10"/>
      <c r="I286" s="10"/>
    </row>
    <row r="287" spans="1:9" s="8" customFormat="1" ht="18">
      <c r="A287" s="10"/>
      <c r="B287" s="105"/>
      <c r="C287" s="106"/>
      <c r="D287" s="106"/>
      <c r="E287" s="90"/>
      <c r="F287" s="107"/>
      <c r="G287" s="107"/>
      <c r="H287" s="10"/>
      <c r="I287" s="10"/>
    </row>
    <row r="288" spans="1:9" s="8" customFormat="1" ht="18">
      <c r="A288" s="10"/>
      <c r="B288" s="105"/>
      <c r="C288" s="106"/>
      <c r="D288" s="106"/>
      <c r="E288" s="90"/>
      <c r="F288" s="107"/>
      <c r="G288" s="107"/>
      <c r="H288" s="10"/>
      <c r="I288" s="10"/>
    </row>
    <row r="289" spans="1:9" s="8" customFormat="1" ht="17.25">
      <c r="A289" s="10"/>
      <c r="B289" s="57"/>
      <c r="C289" s="83"/>
      <c r="D289" s="83"/>
      <c r="E289" s="76"/>
      <c r="F289" s="57"/>
      <c r="G289" s="57"/>
      <c r="H289" s="10"/>
      <c r="I289" s="10"/>
    </row>
    <row r="290" spans="1:9" s="8" customFormat="1" ht="17.25">
      <c r="A290" s="10"/>
      <c r="B290" s="57"/>
      <c r="C290" s="75"/>
      <c r="D290" s="75"/>
      <c r="E290" s="76"/>
      <c r="F290" s="57"/>
      <c r="G290" s="57"/>
      <c r="H290" s="10"/>
      <c r="I290" s="10"/>
    </row>
    <row r="291" spans="1:9" s="8" customFormat="1" ht="17.25">
      <c r="A291" s="10"/>
      <c r="B291" s="57"/>
      <c r="C291" s="75"/>
      <c r="D291" s="75"/>
      <c r="E291" s="76"/>
      <c r="F291" s="57"/>
      <c r="G291" s="57"/>
      <c r="H291" s="10"/>
      <c r="I291" s="10"/>
    </row>
    <row r="292" spans="1:9" s="8" customFormat="1" ht="17.25">
      <c r="A292" s="10"/>
      <c r="B292" s="105"/>
      <c r="C292" s="25"/>
      <c r="D292" s="25"/>
      <c r="E292" s="76"/>
      <c r="F292" s="10"/>
      <c r="G292" s="10"/>
      <c r="H292" s="10"/>
      <c r="I292" s="10"/>
    </row>
    <row r="293" spans="1:9" s="8" customFormat="1" ht="17.25">
      <c r="A293" s="71"/>
      <c r="B293" s="111"/>
      <c r="C293" s="112"/>
      <c r="D293" s="112"/>
      <c r="E293" s="104"/>
      <c r="F293" s="113"/>
      <c r="G293" s="113"/>
      <c r="H293" s="10"/>
      <c r="I293" s="10"/>
    </row>
    <row r="294" spans="1:9" s="8" customFormat="1" ht="17.25">
      <c r="A294" s="10"/>
      <c r="B294" s="114"/>
      <c r="C294" s="115"/>
      <c r="D294" s="115"/>
      <c r="E294" s="110"/>
      <c r="F294" s="69"/>
      <c r="G294" s="69"/>
      <c r="H294" s="10"/>
      <c r="I294" s="10"/>
    </row>
    <row r="295" spans="1:9" s="8" customFormat="1" ht="17.25">
      <c r="A295" s="10"/>
      <c r="B295" s="10"/>
      <c r="C295" s="58"/>
      <c r="D295" s="58"/>
      <c r="E295" s="106"/>
      <c r="F295" s="10"/>
      <c r="G295" s="10"/>
      <c r="H295" s="10"/>
      <c r="I295" s="10"/>
    </row>
    <row r="296" spans="1:9" s="8" customFormat="1" ht="17.25">
      <c r="A296" s="10"/>
      <c r="B296" s="114"/>
      <c r="C296" s="115"/>
      <c r="D296" s="115"/>
      <c r="E296" s="110"/>
      <c r="F296" s="69"/>
      <c r="G296" s="69"/>
      <c r="H296" s="10"/>
      <c r="I296" s="10"/>
    </row>
    <row r="297" spans="1:9" s="8" customFormat="1" ht="17.25">
      <c r="A297" s="10"/>
      <c r="B297" s="114"/>
      <c r="C297" s="115"/>
      <c r="D297" s="115"/>
      <c r="E297" s="110"/>
      <c r="F297" s="69"/>
      <c r="G297" s="69"/>
      <c r="H297" s="10"/>
      <c r="I297" s="10"/>
    </row>
    <row r="298" spans="1:9" s="8" customFormat="1" ht="17.25">
      <c r="A298" s="10"/>
      <c r="B298" s="114"/>
      <c r="C298" s="116"/>
      <c r="D298" s="116"/>
      <c r="E298" s="110"/>
      <c r="F298" s="69"/>
      <c r="G298" s="69"/>
      <c r="H298" s="10"/>
      <c r="I298" s="10"/>
    </row>
    <row r="299" spans="1:9" s="8" customFormat="1" ht="17.25">
      <c r="A299" s="10"/>
      <c r="B299" s="114"/>
      <c r="C299" s="115"/>
      <c r="D299" s="115"/>
      <c r="E299" s="110"/>
      <c r="F299" s="69"/>
      <c r="G299" s="69"/>
      <c r="H299" s="10"/>
      <c r="I299" s="10"/>
    </row>
    <row r="300" spans="1:9" s="8" customFormat="1" ht="17.25">
      <c r="A300" s="10"/>
      <c r="B300" s="10"/>
      <c r="C300" s="120"/>
      <c r="D300" s="120"/>
      <c r="E300" s="20"/>
      <c r="F300" s="10"/>
      <c r="G300" s="10"/>
      <c r="H300" s="10"/>
      <c r="I300" s="10"/>
    </row>
    <row r="301" spans="1:9" s="8" customFormat="1" ht="17.25">
      <c r="A301" s="10"/>
      <c r="B301" s="10"/>
      <c r="C301" s="25"/>
      <c r="D301" s="25"/>
      <c r="E301" s="20"/>
      <c r="F301" s="10"/>
      <c r="G301" s="10"/>
      <c r="H301" s="10"/>
      <c r="I301" s="10"/>
    </row>
    <row r="302" spans="1:9" s="8" customFormat="1" ht="17.25">
      <c r="A302" s="10"/>
      <c r="B302" s="10"/>
      <c r="C302" s="25"/>
      <c r="D302" s="25"/>
      <c r="E302" s="20"/>
      <c r="F302" s="10"/>
      <c r="G302" s="10"/>
      <c r="H302" s="10"/>
      <c r="I302" s="10"/>
    </row>
    <row r="303" spans="1:9" s="8" customFormat="1" ht="17.25">
      <c r="A303" s="10"/>
      <c r="B303" s="10"/>
      <c r="C303" s="25"/>
      <c r="D303" s="25"/>
      <c r="E303" s="20"/>
      <c r="F303" s="10"/>
      <c r="G303" s="10"/>
      <c r="H303" s="10"/>
      <c r="I303" s="10"/>
    </row>
    <row r="304" spans="1:9" s="8" customFormat="1" ht="17.25">
      <c r="A304" s="10"/>
      <c r="B304" s="10"/>
      <c r="C304" s="25"/>
      <c r="D304" s="25"/>
      <c r="E304" s="20"/>
      <c r="F304" s="10"/>
      <c r="G304" s="10"/>
      <c r="H304" s="10"/>
      <c r="I304" s="10"/>
    </row>
    <row r="305" spans="1:9" s="8" customFormat="1" ht="17.25">
      <c r="A305" s="10"/>
      <c r="B305" s="10"/>
      <c r="C305" s="25"/>
      <c r="D305" s="25"/>
      <c r="E305" s="20"/>
      <c r="F305" s="10"/>
      <c r="G305" s="10"/>
      <c r="H305" s="10"/>
      <c r="I305" s="10"/>
    </row>
    <row r="306" spans="1:9" s="8" customFormat="1" ht="17.25">
      <c r="A306" s="10"/>
      <c r="B306" s="10"/>
      <c r="C306" s="25"/>
      <c r="D306" s="25"/>
      <c r="E306" s="20"/>
      <c r="F306" s="10"/>
      <c r="G306" s="10"/>
      <c r="H306" s="10"/>
      <c r="I306" s="10"/>
    </row>
    <row r="307" spans="1:9" s="8" customFormat="1" ht="17.25">
      <c r="A307" s="10"/>
      <c r="B307" s="10"/>
      <c r="C307" s="25"/>
      <c r="D307" s="25"/>
      <c r="E307" s="20"/>
      <c r="F307" s="10"/>
      <c r="G307" s="10"/>
      <c r="H307" s="10"/>
      <c r="I307" s="10"/>
    </row>
    <row r="308" spans="1:9" s="8" customFormat="1" ht="17.25">
      <c r="A308" s="10"/>
      <c r="B308" s="10"/>
      <c r="C308" s="25"/>
      <c r="D308" s="25"/>
      <c r="E308" s="20"/>
      <c r="F308" s="10"/>
      <c r="G308" s="10"/>
      <c r="H308" s="10"/>
      <c r="I308" s="10"/>
    </row>
    <row r="309" spans="1:9" s="8" customFormat="1" ht="17.25">
      <c r="A309" s="10"/>
      <c r="B309" s="10"/>
      <c r="C309" s="25"/>
      <c r="D309" s="25"/>
      <c r="E309" s="20"/>
      <c r="F309" s="10"/>
      <c r="G309" s="10"/>
      <c r="H309" s="10"/>
      <c r="I309" s="10"/>
    </row>
    <row r="310" spans="1:9" s="8" customFormat="1" ht="17.25">
      <c r="A310" s="10"/>
      <c r="B310" s="10"/>
      <c r="C310" s="25"/>
      <c r="D310" s="25"/>
      <c r="E310" s="20"/>
      <c r="F310" s="10"/>
      <c r="G310" s="10"/>
      <c r="H310" s="10"/>
      <c r="I310" s="10"/>
    </row>
    <row r="311" spans="1:9" s="8" customFormat="1" ht="17.25">
      <c r="A311" s="10"/>
      <c r="B311" s="10"/>
      <c r="C311" s="25"/>
      <c r="D311" s="25"/>
      <c r="E311" s="20"/>
      <c r="F311" s="10"/>
      <c r="G311" s="10"/>
      <c r="H311" s="10"/>
      <c r="I311" s="10"/>
    </row>
    <row r="312" spans="1:9" s="8" customFormat="1" ht="17.25">
      <c r="A312" s="10"/>
      <c r="B312" s="10"/>
      <c r="C312" s="25"/>
      <c r="D312" s="25"/>
      <c r="E312" s="20"/>
      <c r="F312" s="10"/>
      <c r="G312" s="10"/>
      <c r="H312" s="10"/>
      <c r="I312" s="10"/>
    </row>
    <row r="313" spans="1:9" s="8" customFormat="1" ht="17.25">
      <c r="A313" s="10"/>
      <c r="B313" s="10"/>
      <c r="C313" s="25"/>
      <c r="D313" s="25"/>
      <c r="E313" s="20"/>
      <c r="F313" s="10"/>
      <c r="G313" s="10"/>
      <c r="H313" s="10"/>
      <c r="I313" s="10"/>
    </row>
    <row r="314" spans="1:9" s="8" customFormat="1" ht="17.25">
      <c r="A314" s="10"/>
      <c r="B314" s="10"/>
      <c r="C314" s="25"/>
      <c r="D314" s="25"/>
      <c r="E314" s="20"/>
      <c r="F314" s="10"/>
      <c r="G314" s="10"/>
      <c r="H314" s="10"/>
      <c r="I314" s="10"/>
    </row>
    <row r="315" spans="1:9" s="8" customFormat="1" ht="17.25">
      <c r="A315" s="10"/>
      <c r="B315" s="10"/>
      <c r="C315" s="25"/>
      <c r="D315" s="25"/>
      <c r="E315" s="20"/>
      <c r="F315" s="10"/>
      <c r="G315" s="10"/>
      <c r="H315" s="10"/>
      <c r="I315" s="10"/>
    </row>
    <row r="316" spans="1:9" s="8" customFormat="1" ht="17.25">
      <c r="A316" s="10"/>
      <c r="B316" s="10"/>
      <c r="C316" s="25"/>
      <c r="D316" s="25"/>
      <c r="E316" s="20"/>
      <c r="F316" s="10"/>
      <c r="G316" s="10"/>
      <c r="H316" s="10"/>
      <c r="I316" s="10"/>
    </row>
    <row r="317" spans="1:9" s="8" customFormat="1" ht="17.25">
      <c r="A317" s="10"/>
      <c r="B317" s="10"/>
      <c r="C317" s="25"/>
      <c r="D317" s="25"/>
      <c r="E317" s="20"/>
      <c r="F317" s="10"/>
      <c r="G317" s="10"/>
      <c r="H317" s="10"/>
      <c r="I317" s="10"/>
    </row>
    <row r="318" spans="1:9" s="8" customFormat="1" ht="17.25">
      <c r="A318" s="10"/>
      <c r="B318" s="10"/>
      <c r="C318" s="25"/>
      <c r="D318" s="25"/>
      <c r="E318" s="20"/>
      <c r="F318" s="10"/>
      <c r="G318" s="10"/>
      <c r="H318" s="10"/>
      <c r="I318" s="10"/>
    </row>
    <row r="319" spans="1:9" s="8" customFormat="1" ht="17.25">
      <c r="A319" s="10"/>
      <c r="B319" s="10"/>
      <c r="C319" s="25"/>
      <c r="D319" s="25"/>
      <c r="E319" s="20"/>
      <c r="F319" s="10"/>
      <c r="G319" s="10"/>
      <c r="H319" s="10"/>
      <c r="I319" s="10"/>
    </row>
    <row r="320" spans="1:9" s="8" customFormat="1" ht="17.25">
      <c r="A320" s="10"/>
      <c r="B320" s="10"/>
      <c r="C320" s="25"/>
      <c r="D320" s="25"/>
      <c r="E320" s="20"/>
      <c r="F320" s="10"/>
      <c r="G320" s="10"/>
      <c r="H320" s="10"/>
      <c r="I320" s="10"/>
    </row>
    <row r="321" spans="1:9" s="8" customFormat="1" ht="17.25">
      <c r="A321" s="10"/>
      <c r="B321" s="10"/>
      <c r="C321" s="25"/>
      <c r="D321" s="25"/>
      <c r="E321" s="20"/>
      <c r="F321" s="10"/>
      <c r="G321" s="10"/>
      <c r="H321" s="10"/>
      <c r="I321" s="10"/>
    </row>
    <row r="322" spans="1:9" s="8" customFormat="1" ht="17.25">
      <c r="A322" s="10"/>
      <c r="B322" s="10"/>
      <c r="C322" s="25"/>
      <c r="D322" s="25"/>
      <c r="E322" s="20"/>
      <c r="F322" s="10"/>
      <c r="G322" s="10"/>
      <c r="H322" s="10"/>
      <c r="I322" s="10"/>
    </row>
    <row r="323" spans="1:9" s="8" customFormat="1" ht="17.25">
      <c r="A323" s="10"/>
      <c r="B323" s="10"/>
      <c r="C323" s="25"/>
      <c r="D323" s="25"/>
      <c r="E323" s="20"/>
      <c r="F323" s="10"/>
      <c r="G323" s="10"/>
      <c r="H323" s="10"/>
      <c r="I323" s="10"/>
    </row>
    <row r="324" spans="1:9" s="8" customFormat="1" ht="17.25">
      <c r="A324" s="10"/>
      <c r="B324" s="10"/>
      <c r="C324" s="25"/>
      <c r="D324" s="25"/>
      <c r="E324" s="20"/>
      <c r="F324" s="10"/>
      <c r="G324" s="10"/>
      <c r="H324" s="10"/>
      <c r="I324" s="10"/>
    </row>
    <row r="325" spans="1:9" s="8" customFormat="1" ht="17.25">
      <c r="A325" s="10"/>
      <c r="B325" s="10"/>
      <c r="C325" s="25"/>
      <c r="D325" s="25"/>
      <c r="E325" s="20"/>
      <c r="F325" s="10"/>
      <c r="G325" s="10"/>
      <c r="H325" s="10"/>
      <c r="I325" s="10"/>
    </row>
    <row r="326" spans="1:9" s="8" customFormat="1" ht="17.25">
      <c r="A326" s="10"/>
      <c r="B326" s="10"/>
      <c r="C326" s="25"/>
      <c r="D326" s="25"/>
      <c r="E326" s="20"/>
      <c r="F326" s="10"/>
      <c r="G326" s="10"/>
      <c r="H326" s="10"/>
      <c r="I326" s="10"/>
    </row>
    <row r="327" spans="1:9" s="8" customFormat="1" ht="17.25">
      <c r="A327" s="10"/>
      <c r="B327" s="10"/>
      <c r="C327" s="25"/>
      <c r="D327" s="25"/>
      <c r="E327" s="20"/>
      <c r="F327" s="10"/>
      <c r="G327" s="10"/>
      <c r="H327" s="10"/>
      <c r="I327" s="10"/>
    </row>
    <row r="328" spans="1:9" s="8" customFormat="1" ht="17.25">
      <c r="A328" s="10"/>
      <c r="B328" s="10"/>
      <c r="C328" s="25"/>
      <c r="D328" s="25"/>
      <c r="E328" s="20"/>
      <c r="F328" s="10"/>
      <c r="G328" s="10"/>
      <c r="H328" s="10"/>
      <c r="I328" s="10"/>
    </row>
    <row r="329" spans="1:9" s="8" customFormat="1" ht="17.25">
      <c r="A329" s="10"/>
      <c r="B329" s="10"/>
      <c r="C329" s="25"/>
      <c r="D329" s="25"/>
      <c r="E329" s="20"/>
      <c r="F329" s="10"/>
      <c r="G329" s="10"/>
      <c r="H329" s="10"/>
      <c r="I329" s="10"/>
    </row>
    <row r="330" spans="1:9" s="8" customFormat="1" ht="17.25">
      <c r="A330" s="10"/>
      <c r="B330" s="10"/>
      <c r="C330" s="25"/>
      <c r="D330" s="25"/>
      <c r="E330" s="20"/>
      <c r="F330" s="10"/>
      <c r="G330" s="10"/>
      <c r="H330" s="10"/>
      <c r="I330" s="10"/>
    </row>
    <row r="331" spans="1:9" s="8" customFormat="1" ht="17.25">
      <c r="A331" s="10"/>
      <c r="B331" s="10"/>
      <c r="C331" s="25"/>
      <c r="D331" s="25"/>
      <c r="E331" s="20"/>
      <c r="F331" s="10"/>
      <c r="G331" s="10"/>
      <c r="H331" s="10"/>
      <c r="I331" s="10"/>
    </row>
    <row r="332" spans="1:9" s="8" customFormat="1" ht="17.25">
      <c r="A332" s="10"/>
      <c r="B332" s="10"/>
      <c r="C332" s="25"/>
      <c r="D332" s="25"/>
      <c r="E332" s="20"/>
      <c r="F332" s="10"/>
      <c r="G332" s="10"/>
      <c r="H332" s="10"/>
      <c r="I332" s="10"/>
    </row>
    <row r="333" spans="1:9" s="8" customFormat="1" ht="17.25">
      <c r="A333" s="10"/>
      <c r="B333" s="10"/>
      <c r="C333" s="25"/>
      <c r="D333" s="25"/>
      <c r="E333" s="20"/>
      <c r="F333" s="10"/>
      <c r="G333" s="10"/>
      <c r="H333" s="10"/>
      <c r="I333" s="10"/>
    </row>
    <row r="334" spans="1:9" s="8" customFormat="1" ht="17.25">
      <c r="A334" s="10"/>
      <c r="B334" s="10"/>
      <c r="C334" s="25"/>
      <c r="D334" s="25"/>
      <c r="E334" s="20"/>
      <c r="F334" s="10"/>
      <c r="G334" s="10"/>
      <c r="H334" s="10"/>
      <c r="I334" s="10"/>
    </row>
    <row r="335" spans="1:9" s="8" customFormat="1" ht="17.25">
      <c r="A335" s="10"/>
      <c r="B335" s="10"/>
      <c r="C335" s="25"/>
      <c r="D335" s="25"/>
      <c r="E335" s="20"/>
      <c r="F335" s="10"/>
      <c r="G335" s="10"/>
      <c r="H335" s="10"/>
      <c r="I335" s="10"/>
    </row>
    <row r="336" spans="1:9" s="8" customFormat="1" ht="17.25">
      <c r="A336" s="10"/>
      <c r="B336" s="10"/>
      <c r="C336" s="25"/>
      <c r="D336" s="25"/>
      <c r="E336" s="20"/>
      <c r="F336" s="10"/>
      <c r="G336" s="10"/>
      <c r="H336" s="10"/>
      <c r="I336" s="10"/>
    </row>
    <row r="337" spans="1:9" s="8" customFormat="1" ht="17.25">
      <c r="A337" s="10"/>
      <c r="B337" s="10"/>
      <c r="C337" s="25"/>
      <c r="D337" s="25"/>
      <c r="E337" s="20"/>
      <c r="F337" s="10"/>
      <c r="G337" s="10"/>
      <c r="H337" s="10"/>
      <c r="I337" s="10"/>
    </row>
    <row r="338" spans="1:9" s="8" customFormat="1" ht="17.25">
      <c r="A338" s="10"/>
      <c r="B338" s="10"/>
      <c r="C338" s="25"/>
      <c r="D338" s="25"/>
      <c r="E338" s="20"/>
      <c r="F338" s="10"/>
      <c r="G338" s="10"/>
      <c r="H338" s="10"/>
      <c r="I338" s="10"/>
    </row>
    <row r="339" spans="1:9" s="8" customFormat="1" ht="17.25">
      <c r="A339" s="10"/>
      <c r="B339" s="10"/>
      <c r="C339" s="25"/>
      <c r="D339" s="25"/>
      <c r="E339" s="20"/>
      <c r="F339" s="10"/>
      <c r="G339" s="10"/>
      <c r="H339" s="10"/>
      <c r="I339" s="10"/>
    </row>
    <row r="340" spans="1:9" s="8" customFormat="1" ht="17.25">
      <c r="A340" s="10"/>
      <c r="B340" s="10"/>
      <c r="C340" s="25"/>
      <c r="D340" s="25"/>
      <c r="E340" s="20"/>
      <c r="F340" s="10"/>
      <c r="G340" s="10"/>
      <c r="H340" s="10"/>
      <c r="I340" s="10"/>
    </row>
    <row r="341" spans="1:9" s="8" customFormat="1" ht="17.25">
      <c r="A341" s="10"/>
      <c r="B341" s="10"/>
      <c r="C341" s="25"/>
      <c r="D341" s="25"/>
      <c r="E341" s="20"/>
      <c r="F341" s="10"/>
      <c r="G341" s="10"/>
      <c r="H341" s="10"/>
      <c r="I341" s="10"/>
    </row>
    <row r="342" spans="1:9" s="8" customFormat="1" ht="17.25">
      <c r="A342" s="10"/>
      <c r="B342" s="10"/>
      <c r="C342" s="25"/>
      <c r="D342" s="25"/>
      <c r="E342" s="20"/>
      <c r="F342" s="10"/>
      <c r="G342" s="10"/>
      <c r="H342" s="10"/>
      <c r="I342" s="10"/>
    </row>
    <row r="343" spans="1:9" s="8" customFormat="1" ht="17.25">
      <c r="A343" s="10"/>
      <c r="B343" s="10"/>
      <c r="C343" s="25"/>
      <c r="D343" s="25"/>
      <c r="E343" s="20"/>
      <c r="F343" s="10"/>
      <c r="G343" s="10"/>
      <c r="H343" s="10"/>
      <c r="I343" s="10"/>
    </row>
    <row r="344" spans="1:9" s="8" customFormat="1" ht="17.25">
      <c r="A344" s="10"/>
      <c r="B344" s="10"/>
      <c r="C344" s="25"/>
      <c r="D344" s="25"/>
      <c r="E344" s="20"/>
      <c r="F344" s="10"/>
      <c r="G344" s="10"/>
      <c r="H344" s="10"/>
      <c r="I344" s="10"/>
    </row>
    <row r="345" spans="1:9" s="8" customFormat="1" ht="17.25">
      <c r="A345" s="10"/>
      <c r="B345" s="10"/>
      <c r="C345" s="25"/>
      <c r="D345" s="25"/>
      <c r="E345" s="20"/>
      <c r="F345" s="10"/>
      <c r="G345" s="10"/>
      <c r="H345" s="10"/>
      <c r="I345" s="10"/>
    </row>
    <row r="346" spans="1:9" s="8" customFormat="1" ht="17.25">
      <c r="A346" s="10"/>
      <c r="B346" s="10"/>
      <c r="C346" s="25"/>
      <c r="D346" s="25"/>
      <c r="E346" s="20"/>
      <c r="F346" s="10"/>
      <c r="G346" s="10"/>
      <c r="H346" s="10"/>
      <c r="I346" s="10"/>
    </row>
    <row r="347" spans="1:9" s="8" customFormat="1" ht="17.25">
      <c r="A347" s="10"/>
      <c r="B347" s="10"/>
      <c r="C347" s="25"/>
      <c r="D347" s="25"/>
      <c r="E347" s="20"/>
      <c r="F347" s="10"/>
      <c r="G347" s="10"/>
      <c r="H347" s="10"/>
      <c r="I347" s="10"/>
    </row>
    <row r="348" spans="1:9" s="8" customFormat="1" ht="17.25">
      <c r="A348" s="10"/>
      <c r="B348" s="10"/>
      <c r="C348" s="25"/>
      <c r="D348" s="25"/>
      <c r="E348" s="20"/>
      <c r="F348" s="10"/>
      <c r="G348" s="10"/>
      <c r="H348" s="10"/>
      <c r="I348" s="10"/>
    </row>
    <row r="349" spans="1:9" s="8" customFormat="1" ht="17.25">
      <c r="A349" s="10"/>
      <c r="B349" s="10"/>
      <c r="C349" s="25"/>
      <c r="D349" s="25"/>
      <c r="E349" s="20"/>
      <c r="F349" s="10"/>
      <c r="G349" s="10"/>
      <c r="H349" s="10"/>
      <c r="I349" s="10"/>
    </row>
    <row r="350" spans="1:9" s="8" customFormat="1" ht="17.25">
      <c r="A350" s="10"/>
      <c r="B350" s="10"/>
      <c r="C350" s="25"/>
      <c r="D350" s="25"/>
      <c r="E350" s="20"/>
      <c r="F350" s="10"/>
      <c r="G350" s="10"/>
      <c r="H350" s="10"/>
      <c r="I350" s="10"/>
    </row>
    <row r="351" spans="1:9" s="8" customFormat="1" ht="17.25">
      <c r="A351" s="10"/>
      <c r="B351" s="10"/>
      <c r="C351" s="25"/>
      <c r="D351" s="25"/>
      <c r="E351" s="20"/>
      <c r="F351" s="10"/>
      <c r="G351" s="10"/>
      <c r="H351" s="10"/>
      <c r="I351" s="10"/>
    </row>
    <row r="352" spans="1:9" s="8" customFormat="1" ht="17.25">
      <c r="A352" s="10"/>
      <c r="B352" s="10"/>
      <c r="C352" s="25"/>
      <c r="D352" s="25"/>
      <c r="E352" s="20"/>
      <c r="F352" s="10"/>
      <c r="G352" s="10"/>
      <c r="H352" s="10"/>
      <c r="I352" s="10"/>
    </row>
    <row r="353" spans="1:9" s="8" customFormat="1" ht="17.25">
      <c r="A353" s="10"/>
      <c r="B353" s="10"/>
      <c r="C353" s="25"/>
      <c r="D353" s="25"/>
      <c r="E353" s="20"/>
      <c r="F353" s="10"/>
      <c r="G353" s="10"/>
      <c r="H353" s="10"/>
      <c r="I353" s="10"/>
    </row>
    <row r="354" spans="1:9" s="8" customFormat="1" ht="17.25">
      <c r="A354" s="10"/>
      <c r="B354" s="10"/>
      <c r="C354" s="25"/>
      <c r="D354" s="25"/>
      <c r="E354" s="20"/>
      <c r="F354" s="10"/>
      <c r="G354" s="10"/>
      <c r="H354" s="10"/>
      <c r="I354" s="10"/>
    </row>
    <row r="355" spans="1:9" s="8" customFormat="1" ht="17.25">
      <c r="A355" s="10"/>
      <c r="B355" s="10"/>
      <c r="C355" s="25"/>
      <c r="D355" s="25"/>
      <c r="E355" s="20"/>
      <c r="F355" s="10"/>
      <c r="G355" s="10"/>
      <c r="H355" s="10"/>
      <c r="I355" s="10"/>
    </row>
    <row r="356" spans="1:9" s="8" customFormat="1" ht="17.25">
      <c r="A356" s="10"/>
      <c r="B356" s="10"/>
      <c r="C356" s="25"/>
      <c r="D356" s="25"/>
      <c r="E356" s="20"/>
      <c r="F356" s="10"/>
      <c r="G356" s="10"/>
      <c r="H356" s="10"/>
      <c r="I356" s="10"/>
    </row>
    <row r="357" spans="1:9" s="8" customFormat="1" ht="17.25">
      <c r="A357" s="10"/>
      <c r="B357" s="10"/>
      <c r="C357" s="25"/>
      <c r="D357" s="25"/>
      <c r="E357" s="20"/>
      <c r="F357" s="10"/>
      <c r="G357" s="10"/>
      <c r="H357" s="10"/>
      <c r="I357" s="10"/>
    </row>
    <row r="358" spans="1:9" s="8" customFormat="1" ht="17.25">
      <c r="A358" s="10"/>
      <c r="B358" s="10"/>
      <c r="C358" s="25"/>
      <c r="D358" s="25"/>
      <c r="E358" s="20"/>
      <c r="F358" s="10"/>
      <c r="G358" s="10"/>
      <c r="H358" s="10"/>
      <c r="I358" s="10"/>
    </row>
    <row r="359" spans="1:9" s="8" customFormat="1" ht="17.25">
      <c r="A359" s="10"/>
      <c r="B359" s="10"/>
      <c r="C359" s="25"/>
      <c r="D359" s="25"/>
      <c r="E359" s="20"/>
      <c r="F359" s="10"/>
      <c r="G359" s="10"/>
      <c r="H359" s="10"/>
      <c r="I359" s="10"/>
    </row>
    <row r="360" spans="1:9" s="8" customFormat="1" ht="17.25">
      <c r="A360" s="10"/>
      <c r="B360" s="10"/>
      <c r="C360" s="25"/>
      <c r="D360" s="25"/>
      <c r="E360" s="20"/>
      <c r="F360" s="10"/>
      <c r="G360" s="10"/>
      <c r="H360" s="10"/>
      <c r="I360" s="10"/>
    </row>
    <row r="361" spans="1:9" s="8" customFormat="1" ht="17.25">
      <c r="A361" s="10"/>
      <c r="B361" s="10"/>
      <c r="C361" s="25"/>
      <c r="D361" s="25"/>
      <c r="E361" s="20"/>
      <c r="F361" s="10"/>
      <c r="G361" s="10"/>
      <c r="H361" s="10"/>
      <c r="I361" s="10"/>
    </row>
    <row r="362" spans="1:9" s="8" customFormat="1" ht="17.25">
      <c r="A362" s="5"/>
      <c r="B362" s="5"/>
      <c r="C362" s="35"/>
      <c r="D362" s="35"/>
      <c r="E362" s="19"/>
      <c r="F362" s="5"/>
      <c r="G362" s="5"/>
      <c r="H362" s="5"/>
      <c r="I362" s="5"/>
    </row>
    <row r="363" spans="1:9" s="8" customFormat="1" ht="17.25">
      <c r="A363" s="5"/>
      <c r="B363" s="5"/>
      <c r="C363" s="35"/>
      <c r="D363" s="35"/>
      <c r="E363" s="19"/>
      <c r="F363" s="5"/>
      <c r="G363" s="5"/>
      <c r="H363" s="5"/>
      <c r="I363" s="5"/>
    </row>
    <row r="364" spans="1:9" s="8" customFormat="1" ht="17.25">
      <c r="A364" s="5"/>
      <c r="B364" s="5"/>
      <c r="C364" s="35"/>
      <c r="D364" s="35"/>
      <c r="E364" s="19"/>
      <c r="F364" s="5"/>
      <c r="G364" s="5"/>
      <c r="H364" s="5"/>
      <c r="I364" s="5"/>
    </row>
    <row r="365" spans="1:9" s="8" customFormat="1" ht="17.25">
      <c r="A365" s="5"/>
      <c r="B365" s="5"/>
      <c r="C365" s="35"/>
      <c r="D365" s="35"/>
      <c r="E365" s="19"/>
      <c r="F365" s="5"/>
      <c r="G365" s="5"/>
      <c r="H365" s="5"/>
      <c r="I365" s="5"/>
    </row>
    <row r="366" spans="1:9" s="8" customFormat="1" ht="17.25">
      <c r="A366" s="5"/>
      <c r="B366" s="5"/>
      <c r="C366" s="35"/>
      <c r="D366" s="35"/>
      <c r="E366" s="19"/>
      <c r="F366" s="5"/>
      <c r="G366" s="5"/>
      <c r="H366" s="5"/>
      <c r="I366" s="5"/>
    </row>
    <row r="367" spans="1:9" s="8" customFormat="1" ht="17.25">
      <c r="A367" s="5"/>
      <c r="B367" s="5"/>
      <c r="C367" s="35"/>
      <c r="D367" s="35"/>
      <c r="E367" s="19"/>
      <c r="F367" s="5"/>
      <c r="G367" s="5"/>
      <c r="H367" s="5"/>
      <c r="I367" s="5"/>
    </row>
    <row r="368" spans="1:9" s="8" customFormat="1" ht="17.25">
      <c r="A368" s="5"/>
      <c r="B368" s="5"/>
      <c r="C368" s="35"/>
      <c r="D368" s="35"/>
      <c r="E368" s="19"/>
      <c r="F368" s="5"/>
      <c r="G368" s="5"/>
      <c r="H368" s="5"/>
      <c r="I368" s="5"/>
    </row>
    <row r="369" spans="1:9" s="8" customFormat="1" ht="17.25">
      <c r="A369" s="5"/>
      <c r="B369" s="5"/>
      <c r="C369" s="35"/>
      <c r="D369" s="35"/>
      <c r="E369" s="19"/>
      <c r="F369" s="5"/>
      <c r="G369" s="5"/>
      <c r="H369" s="5"/>
      <c r="I369" s="5"/>
    </row>
    <row r="370" spans="1:9" s="8" customFormat="1" ht="17.25">
      <c r="A370" s="5"/>
      <c r="B370" s="5"/>
      <c r="C370" s="35"/>
      <c r="D370" s="35"/>
      <c r="E370" s="19"/>
      <c r="F370" s="5"/>
      <c r="G370" s="5"/>
      <c r="H370" s="5"/>
      <c r="I370" s="5"/>
    </row>
    <row r="371" spans="1:9" s="8" customFormat="1" ht="17.25">
      <c r="A371" s="5"/>
      <c r="B371" s="5"/>
      <c r="C371" s="35"/>
      <c r="D371" s="35"/>
      <c r="E371" s="19"/>
      <c r="F371" s="5"/>
      <c r="G371" s="5"/>
      <c r="H371" s="5"/>
      <c r="I371" s="5"/>
    </row>
    <row r="372" spans="1:9" s="8" customFormat="1" ht="17.25">
      <c r="A372" s="5"/>
      <c r="B372" s="5"/>
      <c r="C372" s="35"/>
      <c r="D372" s="35"/>
      <c r="E372" s="19"/>
      <c r="F372" s="5"/>
      <c r="G372" s="5"/>
      <c r="H372" s="5"/>
      <c r="I372" s="5"/>
    </row>
    <row r="373" spans="1:9" s="8" customFormat="1" ht="17.25">
      <c r="A373" s="5"/>
      <c r="B373" s="5"/>
      <c r="C373" s="35"/>
      <c r="D373" s="35"/>
      <c r="E373" s="19"/>
      <c r="F373" s="5"/>
      <c r="G373" s="5"/>
      <c r="H373" s="5"/>
      <c r="I373" s="5"/>
    </row>
    <row r="374" spans="1:9" s="8" customFormat="1" ht="17.25">
      <c r="A374" s="5"/>
      <c r="B374" s="5"/>
      <c r="C374" s="35"/>
      <c r="D374" s="35"/>
      <c r="E374" s="19"/>
      <c r="F374" s="5"/>
      <c r="G374" s="5"/>
      <c r="H374" s="5"/>
      <c r="I374" s="5"/>
    </row>
    <row r="375" spans="1:9" s="8" customFormat="1" ht="17.25">
      <c r="A375" s="5"/>
      <c r="B375" s="5"/>
      <c r="C375" s="35"/>
      <c r="D375" s="35"/>
      <c r="E375" s="19"/>
      <c r="F375" s="5"/>
      <c r="G375" s="5"/>
      <c r="H375" s="5"/>
      <c r="I375" s="5"/>
    </row>
    <row r="376" spans="1:9" s="8" customFormat="1" ht="17.25">
      <c r="A376" s="5"/>
      <c r="B376" s="5"/>
      <c r="C376" s="35"/>
      <c r="D376" s="35"/>
      <c r="E376" s="19"/>
      <c r="F376" s="5"/>
      <c r="G376" s="5"/>
      <c r="H376" s="5"/>
      <c r="I376" s="5"/>
    </row>
    <row r="377" spans="1:9" s="8" customFormat="1" ht="17.25">
      <c r="A377" s="5"/>
      <c r="B377" s="5"/>
      <c r="C377" s="35"/>
      <c r="D377" s="35"/>
      <c r="E377" s="19"/>
      <c r="F377" s="5"/>
      <c r="G377" s="5"/>
      <c r="H377" s="5"/>
      <c r="I377" s="5"/>
    </row>
    <row r="378" spans="1:9" s="8" customFormat="1" ht="17.25">
      <c r="A378" s="5"/>
      <c r="B378" s="5"/>
      <c r="C378" s="35"/>
      <c r="D378" s="35"/>
      <c r="E378" s="19"/>
      <c r="F378" s="5"/>
      <c r="G378" s="5"/>
      <c r="H378" s="5"/>
      <c r="I378" s="5"/>
    </row>
    <row r="379" spans="1:9" s="8" customFormat="1" ht="17.25">
      <c r="A379" s="5"/>
      <c r="B379" s="5"/>
      <c r="C379" s="35"/>
      <c r="D379" s="35"/>
      <c r="E379" s="19"/>
      <c r="F379" s="5"/>
      <c r="G379" s="5"/>
      <c r="H379" s="5"/>
      <c r="I379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J9"/>
  <sheetViews>
    <sheetView zoomScale="130" zoomScaleNormal="130" zoomScalePageLayoutView="120" workbookViewId="0" topLeftCell="A1">
      <selection activeCell="C9" sqref="C9:I9"/>
    </sheetView>
  </sheetViews>
  <sheetFormatPr defaultColWidth="9.00390625" defaultRowHeight="15"/>
  <cols>
    <col min="1" max="1" width="5.140625" style="242" customWidth="1"/>
    <col min="2" max="2" width="16.57421875" style="244" customWidth="1"/>
    <col min="3" max="3" width="9.57421875" style="245" customWidth="1"/>
    <col min="4" max="4" width="10.57421875" style="243" customWidth="1"/>
    <col min="5" max="5" width="10.140625" style="242" customWidth="1"/>
    <col min="6" max="6" width="20.8515625" style="243" customWidth="1"/>
    <col min="7" max="7" width="23.28125" style="243" customWidth="1"/>
    <col min="8" max="8" width="11.140625" style="242" customWidth="1"/>
    <col min="9" max="9" width="26.140625" style="243" customWidth="1"/>
    <col min="10" max="10" width="9.00390625" style="271" customWidth="1"/>
    <col min="11" max="16384" width="9.00390625" style="243" customWidth="1"/>
  </cols>
  <sheetData>
    <row r="1" spans="1:10" s="270" customFormat="1" ht="16.5" customHeight="1">
      <c r="A1" s="768" t="s">
        <v>320</v>
      </c>
      <c r="B1" s="768"/>
      <c r="C1" s="768"/>
      <c r="D1" s="768"/>
      <c r="E1" s="768"/>
      <c r="F1" s="768"/>
      <c r="G1" s="768"/>
      <c r="H1" s="768"/>
      <c r="I1" s="768"/>
      <c r="J1" s="262"/>
    </row>
    <row r="2" spans="1:10" s="240" customFormat="1" ht="20.25">
      <c r="A2" s="769" t="s">
        <v>380</v>
      </c>
      <c r="B2" s="769"/>
      <c r="C2" s="769"/>
      <c r="D2" s="769"/>
      <c r="E2" s="769"/>
      <c r="F2" s="769"/>
      <c r="G2" s="769"/>
      <c r="H2" s="769"/>
      <c r="I2" s="769"/>
      <c r="J2" s="262"/>
    </row>
    <row r="3" spans="1:10" s="240" customFormat="1" ht="20.25">
      <c r="A3" s="769" t="s">
        <v>11</v>
      </c>
      <c r="B3" s="769"/>
      <c r="C3" s="769"/>
      <c r="D3" s="769"/>
      <c r="E3" s="769"/>
      <c r="F3" s="769"/>
      <c r="G3" s="769"/>
      <c r="H3" s="769"/>
      <c r="I3" s="769"/>
      <c r="J3" s="262"/>
    </row>
    <row r="4" spans="1:10" s="240" customFormat="1" ht="20.25">
      <c r="A4" s="769" t="s">
        <v>381</v>
      </c>
      <c r="B4" s="769"/>
      <c r="C4" s="769"/>
      <c r="D4" s="769"/>
      <c r="E4" s="769"/>
      <c r="F4" s="769"/>
      <c r="G4" s="769"/>
      <c r="H4" s="769"/>
      <c r="I4" s="769"/>
      <c r="J4" s="262"/>
    </row>
    <row r="5" spans="1:10" s="302" customFormat="1" ht="30">
      <c r="A5" s="298" t="s">
        <v>2</v>
      </c>
      <c r="B5" s="298" t="s">
        <v>45</v>
      </c>
      <c r="C5" s="299" t="s">
        <v>47</v>
      </c>
      <c r="D5" s="298" t="s">
        <v>46</v>
      </c>
      <c r="E5" s="298" t="s">
        <v>48</v>
      </c>
      <c r="F5" s="298" t="s">
        <v>332</v>
      </c>
      <c r="G5" s="298" t="s">
        <v>331</v>
      </c>
      <c r="H5" s="298" t="s">
        <v>51</v>
      </c>
      <c r="I5" s="298" t="s">
        <v>52</v>
      </c>
      <c r="J5" s="306"/>
    </row>
    <row r="6" spans="1:9" s="297" customFormat="1" ht="15" customHeight="1">
      <c r="A6" s="293"/>
      <c r="B6" s="294" t="s">
        <v>321</v>
      </c>
      <c r="C6" s="312"/>
      <c r="D6" s="372"/>
      <c r="E6" s="326"/>
      <c r="F6" s="325"/>
      <c r="G6" s="325"/>
      <c r="H6" s="311"/>
      <c r="I6" s="384"/>
    </row>
    <row r="7" spans="1:9" s="297" customFormat="1" ht="30">
      <c r="A7" s="328">
        <v>1</v>
      </c>
      <c r="B7" s="428" t="s">
        <v>368</v>
      </c>
      <c r="C7" s="308">
        <v>37356.91</v>
      </c>
      <c r="D7" s="308">
        <v>37356.91</v>
      </c>
      <c r="E7" s="326" t="s">
        <v>372</v>
      </c>
      <c r="F7" s="407" t="s">
        <v>377</v>
      </c>
      <c r="G7" s="407" t="s">
        <v>377</v>
      </c>
      <c r="H7" s="311" t="s">
        <v>378</v>
      </c>
      <c r="I7" s="407" t="s">
        <v>379</v>
      </c>
    </row>
    <row r="8" spans="1:9" s="297" customFormat="1" ht="15" customHeight="1">
      <c r="A8" s="451"/>
      <c r="B8" s="473"/>
      <c r="C8" s="435">
        <f>SUM(C7)</f>
        <v>37356.91</v>
      </c>
      <c r="D8" s="431"/>
      <c r="E8" s="417"/>
      <c r="F8" s="432"/>
      <c r="G8" s="432"/>
      <c r="H8" s="433"/>
      <c r="I8" s="434"/>
    </row>
    <row r="9" spans="1:9" ht="15">
      <c r="A9" s="369"/>
      <c r="B9" s="436" t="s">
        <v>322</v>
      </c>
      <c r="C9" s="771" t="s">
        <v>375</v>
      </c>
      <c r="D9" s="772"/>
      <c r="E9" s="772"/>
      <c r="F9" s="772"/>
      <c r="G9" s="772"/>
      <c r="H9" s="772"/>
      <c r="I9" s="773"/>
    </row>
  </sheetData>
  <sheetProtection/>
  <mergeCells count="5">
    <mergeCell ref="A1:I1"/>
    <mergeCell ref="A2:I2"/>
    <mergeCell ref="A3:I3"/>
    <mergeCell ref="A4:I4"/>
    <mergeCell ref="C9:I9"/>
  </mergeCells>
  <printOptions horizontalCentered="1"/>
  <pageMargins left="0.708661417322835" right="0.5" top="0.669291338582677" bottom="0.393700787401575" header="0.31496062992126" footer="0.31496062992126"/>
  <pageSetup horizontalDpi="600" verticalDpi="600" orientation="landscape" paperSize="9" r:id="rId1"/>
  <headerFooter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84"/>
  <sheetViews>
    <sheetView zoomScale="120" zoomScaleNormal="120" zoomScalePageLayoutView="130" workbookViewId="0" topLeftCell="A1">
      <selection activeCell="G22" sqref="G22"/>
    </sheetView>
  </sheetViews>
  <sheetFormatPr defaultColWidth="9.00390625" defaultRowHeight="15"/>
  <cols>
    <col min="1" max="1" width="5.8515625" style="242" customWidth="1"/>
    <col min="2" max="2" width="28.421875" style="249" customWidth="1"/>
    <col min="3" max="3" width="9.140625" style="269" customWidth="1"/>
    <col min="4" max="4" width="11.7109375" style="251" customWidth="1"/>
    <col min="5" max="5" width="12.57421875" style="253" customWidth="1"/>
    <col min="6" max="7" width="14.00390625" style="252" customWidth="1"/>
    <col min="8" max="8" width="10.421875" style="253" customWidth="1"/>
    <col min="9" max="9" width="24.28125" style="239" customWidth="1"/>
    <col min="10" max="16384" width="9.00390625" style="251" customWidth="1"/>
  </cols>
  <sheetData>
    <row r="1" spans="1:9" s="239" customFormat="1" ht="16.5" customHeight="1">
      <c r="A1" s="768" t="s">
        <v>320</v>
      </c>
      <c r="B1" s="768"/>
      <c r="C1" s="768"/>
      <c r="D1" s="768"/>
      <c r="E1" s="768"/>
      <c r="F1" s="768"/>
      <c r="G1" s="768"/>
      <c r="H1" s="768"/>
      <c r="I1" s="768"/>
    </row>
    <row r="2" spans="1:9" s="240" customFormat="1" ht="20.25">
      <c r="A2" s="769" t="s">
        <v>380</v>
      </c>
      <c r="B2" s="769"/>
      <c r="C2" s="769"/>
      <c r="D2" s="769"/>
      <c r="E2" s="769"/>
      <c r="F2" s="769"/>
      <c r="G2" s="769"/>
      <c r="H2" s="769"/>
      <c r="I2" s="769"/>
    </row>
    <row r="3" spans="1:9" s="240" customFormat="1" ht="20.25">
      <c r="A3" s="769" t="s">
        <v>10</v>
      </c>
      <c r="B3" s="769"/>
      <c r="C3" s="769"/>
      <c r="D3" s="769"/>
      <c r="E3" s="769"/>
      <c r="F3" s="769"/>
      <c r="G3" s="769"/>
      <c r="H3" s="769"/>
      <c r="I3" s="769"/>
    </row>
    <row r="4" spans="1:9" s="240" customFormat="1" ht="20.25">
      <c r="A4" s="769" t="s">
        <v>381</v>
      </c>
      <c r="B4" s="769"/>
      <c r="C4" s="769"/>
      <c r="D4" s="769"/>
      <c r="E4" s="769"/>
      <c r="F4" s="769"/>
      <c r="G4" s="769"/>
      <c r="H4" s="769"/>
      <c r="I4" s="769"/>
    </row>
    <row r="5" spans="1:9" s="302" customFormat="1" ht="45">
      <c r="A5" s="298" t="s">
        <v>2</v>
      </c>
      <c r="B5" s="298" t="s">
        <v>45</v>
      </c>
      <c r="C5" s="299" t="s">
        <v>47</v>
      </c>
      <c r="D5" s="298" t="s">
        <v>46</v>
      </c>
      <c r="E5" s="298" t="s">
        <v>48</v>
      </c>
      <c r="F5" s="298" t="s">
        <v>49</v>
      </c>
      <c r="G5" s="298" t="s">
        <v>324</v>
      </c>
      <c r="H5" s="298" t="s">
        <v>51</v>
      </c>
      <c r="I5" s="298" t="s">
        <v>52</v>
      </c>
    </row>
    <row r="6" spans="1:9" s="316" customFormat="1" ht="15">
      <c r="A6" s="293"/>
      <c r="B6" s="437" t="s">
        <v>321</v>
      </c>
      <c r="C6" s="500"/>
      <c r="D6" s="500"/>
      <c r="E6" s="500"/>
      <c r="F6" s="500"/>
      <c r="G6" s="500"/>
      <c r="H6" s="500"/>
      <c r="I6" s="500"/>
    </row>
    <row r="7" spans="1:9" s="316" customFormat="1" ht="76.5" customHeight="1">
      <c r="A7" s="328">
        <v>1</v>
      </c>
      <c r="B7" s="746" t="s">
        <v>397</v>
      </c>
      <c r="C7" s="747">
        <v>1100</v>
      </c>
      <c r="D7" s="754" t="s">
        <v>1724</v>
      </c>
      <c r="E7" s="698" t="s">
        <v>382</v>
      </c>
      <c r="F7" s="426" t="s">
        <v>383</v>
      </c>
      <c r="G7" s="426" t="s">
        <v>383</v>
      </c>
      <c r="H7" s="503" t="s">
        <v>384</v>
      </c>
      <c r="I7" s="426" t="s">
        <v>388</v>
      </c>
    </row>
    <row r="8" spans="1:9" s="316" customFormat="1" ht="124.5" customHeight="1">
      <c r="A8" s="501">
        <v>2</v>
      </c>
      <c r="B8" s="317" t="s">
        <v>385</v>
      </c>
      <c r="C8" s="502">
        <v>3800</v>
      </c>
      <c r="D8" s="502" t="s">
        <v>1725</v>
      </c>
      <c r="E8" s="698" t="s">
        <v>382</v>
      </c>
      <c r="F8" s="746" t="s">
        <v>386</v>
      </c>
      <c r="G8" s="313" t="s">
        <v>386</v>
      </c>
      <c r="H8" s="503" t="s">
        <v>384</v>
      </c>
      <c r="I8" s="313" t="s">
        <v>387</v>
      </c>
    </row>
    <row r="9" spans="1:9" s="316" customFormat="1" ht="81" customHeight="1">
      <c r="A9" s="501">
        <v>3</v>
      </c>
      <c r="B9" s="317" t="s">
        <v>389</v>
      </c>
      <c r="C9" s="502">
        <v>18554</v>
      </c>
      <c r="D9" s="755" t="s">
        <v>395</v>
      </c>
      <c r="E9" s="698" t="s">
        <v>382</v>
      </c>
      <c r="F9" s="426" t="s">
        <v>390</v>
      </c>
      <c r="G9" s="426" t="s">
        <v>390</v>
      </c>
      <c r="H9" s="503" t="s">
        <v>384</v>
      </c>
      <c r="I9" s="426" t="s">
        <v>391</v>
      </c>
    </row>
    <row r="10" spans="1:9" s="316" customFormat="1" ht="81" customHeight="1">
      <c r="A10" s="501">
        <v>4</v>
      </c>
      <c r="B10" s="317" t="s">
        <v>392</v>
      </c>
      <c r="C10" s="674">
        <v>18000</v>
      </c>
      <c r="D10" s="676" t="s">
        <v>393</v>
      </c>
      <c r="E10" s="396" t="s">
        <v>382</v>
      </c>
      <c r="F10" s="313" t="s">
        <v>394</v>
      </c>
      <c r="G10" s="753" t="s">
        <v>394</v>
      </c>
      <c r="H10" s="504" t="s">
        <v>384</v>
      </c>
      <c r="I10" s="313" t="s">
        <v>396</v>
      </c>
    </row>
    <row r="11" spans="1:9" s="316" customFormat="1" ht="15.75" customHeight="1">
      <c r="A11" s="748"/>
      <c r="B11" s="749"/>
      <c r="C11" s="756">
        <f>SUM(C7:C10)</f>
        <v>41454</v>
      </c>
      <c r="D11" s="750"/>
      <c r="E11" s="751"/>
      <c r="F11" s="752"/>
      <c r="G11" s="750"/>
      <c r="H11" s="750"/>
      <c r="I11" s="750"/>
    </row>
    <row r="12" spans="1:9" s="243" customFormat="1" ht="17.25" customHeight="1">
      <c r="A12" s="369"/>
      <c r="B12" s="436" t="s">
        <v>322</v>
      </c>
      <c r="C12" s="771" t="s">
        <v>375</v>
      </c>
      <c r="D12" s="772"/>
      <c r="E12" s="772"/>
      <c r="F12" s="772"/>
      <c r="G12" s="772"/>
      <c r="H12" s="772"/>
      <c r="I12" s="773"/>
    </row>
    <row r="13" spans="1:9" s="263" customFormat="1" ht="12.75">
      <c r="A13" s="264"/>
      <c r="B13" s="265"/>
      <c r="C13" s="266"/>
      <c r="E13" s="267"/>
      <c r="F13" s="268"/>
      <c r="G13" s="268"/>
      <c r="H13" s="267"/>
      <c r="I13" s="255"/>
    </row>
    <row r="14" spans="1:9" s="263" customFormat="1" ht="12.75">
      <c r="A14" s="264"/>
      <c r="B14" s="265"/>
      <c r="C14" s="266"/>
      <c r="E14" s="267"/>
      <c r="F14" s="268"/>
      <c r="G14" s="268"/>
      <c r="H14" s="267"/>
      <c r="I14" s="255"/>
    </row>
    <row r="15" spans="1:9" s="263" customFormat="1" ht="12.75">
      <c r="A15" s="264"/>
      <c r="B15" s="265"/>
      <c r="C15" s="266"/>
      <c r="E15" s="267"/>
      <c r="F15" s="268"/>
      <c r="G15" s="268"/>
      <c r="H15" s="267"/>
      <c r="I15" s="255"/>
    </row>
    <row r="16" spans="1:9" s="263" customFormat="1" ht="12.75">
      <c r="A16" s="264"/>
      <c r="B16" s="265"/>
      <c r="C16" s="266"/>
      <c r="E16" s="267"/>
      <c r="F16" s="268"/>
      <c r="G16" s="268"/>
      <c r="H16" s="267"/>
      <c r="I16" s="255"/>
    </row>
    <row r="17" spans="1:9" s="263" customFormat="1" ht="12.75">
      <c r="A17" s="264"/>
      <c r="B17" s="265"/>
      <c r="C17" s="266"/>
      <c r="E17" s="267"/>
      <c r="F17" s="268"/>
      <c r="G17" s="268"/>
      <c r="H17" s="267"/>
      <c r="I17" s="255"/>
    </row>
    <row r="18" spans="1:9" s="263" customFormat="1" ht="12.75">
      <c r="A18" s="264"/>
      <c r="B18" s="265"/>
      <c r="C18" s="266"/>
      <c r="E18" s="267"/>
      <c r="F18" s="268"/>
      <c r="G18" s="268"/>
      <c r="H18" s="267"/>
      <c r="I18" s="255"/>
    </row>
    <row r="19" spans="1:9" s="263" customFormat="1" ht="12.75">
      <c r="A19" s="264"/>
      <c r="B19" s="265"/>
      <c r="C19" s="266"/>
      <c r="E19" s="267"/>
      <c r="F19" s="268"/>
      <c r="G19" s="268"/>
      <c r="H19" s="267"/>
      <c r="I19" s="255"/>
    </row>
    <row r="20" spans="1:9" s="263" customFormat="1" ht="12.75">
      <c r="A20" s="264"/>
      <c r="B20" s="265"/>
      <c r="C20" s="266"/>
      <c r="E20" s="267"/>
      <c r="F20" s="268"/>
      <c r="G20" s="268"/>
      <c r="H20" s="267"/>
      <c r="I20" s="255"/>
    </row>
    <row r="21" spans="1:9" s="263" customFormat="1" ht="12.75">
      <c r="A21" s="264"/>
      <c r="B21" s="265"/>
      <c r="C21" s="266"/>
      <c r="E21" s="267"/>
      <c r="F21" s="268"/>
      <c r="G21" s="268"/>
      <c r="H21" s="267"/>
      <c r="I21" s="255"/>
    </row>
    <row r="22" spans="1:9" s="263" customFormat="1" ht="12.75">
      <c r="A22" s="264"/>
      <c r="B22" s="265"/>
      <c r="C22" s="266"/>
      <c r="E22" s="267"/>
      <c r="F22" s="268"/>
      <c r="G22" s="268"/>
      <c r="H22" s="267"/>
      <c r="I22" s="255"/>
    </row>
    <row r="23" spans="1:9" s="263" customFormat="1" ht="12.75">
      <c r="A23" s="264"/>
      <c r="B23" s="265"/>
      <c r="C23" s="266"/>
      <c r="E23" s="267"/>
      <c r="F23" s="268"/>
      <c r="G23" s="268"/>
      <c r="H23" s="267"/>
      <c r="I23" s="255"/>
    </row>
    <row r="24" spans="1:9" s="263" customFormat="1" ht="12.75">
      <c r="A24" s="264"/>
      <c r="B24" s="265"/>
      <c r="C24" s="266"/>
      <c r="E24" s="267"/>
      <c r="F24" s="268"/>
      <c r="G24" s="268"/>
      <c r="H24" s="267"/>
      <c r="I24" s="255"/>
    </row>
    <row r="25" spans="1:9" s="263" customFormat="1" ht="12.75">
      <c r="A25" s="264"/>
      <c r="B25" s="265"/>
      <c r="C25" s="266"/>
      <c r="E25" s="267"/>
      <c r="F25" s="268"/>
      <c r="G25" s="268"/>
      <c r="H25" s="267"/>
      <c r="I25" s="255"/>
    </row>
    <row r="26" spans="1:9" s="263" customFormat="1" ht="12.75">
      <c r="A26" s="264"/>
      <c r="B26" s="265"/>
      <c r="C26" s="266"/>
      <c r="E26" s="267"/>
      <c r="F26" s="268"/>
      <c r="G26" s="268"/>
      <c r="H26" s="267"/>
      <c r="I26" s="255"/>
    </row>
    <row r="27" spans="1:9" s="263" customFormat="1" ht="12.75">
      <c r="A27" s="264"/>
      <c r="B27" s="265"/>
      <c r="C27" s="266"/>
      <c r="E27" s="267"/>
      <c r="F27" s="268"/>
      <c r="G27" s="268"/>
      <c r="H27" s="267"/>
      <c r="I27" s="255"/>
    </row>
    <row r="28" spans="1:9" s="263" customFormat="1" ht="12.75">
      <c r="A28" s="264"/>
      <c r="B28" s="265"/>
      <c r="C28" s="266"/>
      <c r="E28" s="267"/>
      <c r="F28" s="268"/>
      <c r="G28" s="268"/>
      <c r="H28" s="267"/>
      <c r="I28" s="255"/>
    </row>
    <row r="29" spans="1:9" s="263" customFormat="1" ht="12.75">
      <c r="A29" s="264"/>
      <c r="B29" s="265"/>
      <c r="C29" s="266"/>
      <c r="E29" s="267"/>
      <c r="F29" s="268"/>
      <c r="G29" s="268"/>
      <c r="H29" s="267"/>
      <c r="I29" s="255"/>
    </row>
    <row r="30" spans="1:9" s="263" customFormat="1" ht="12.75">
      <c r="A30" s="264"/>
      <c r="B30" s="265"/>
      <c r="C30" s="266"/>
      <c r="E30" s="267"/>
      <c r="F30" s="268"/>
      <c r="G30" s="268"/>
      <c r="H30" s="267"/>
      <c r="I30" s="255"/>
    </row>
    <row r="31" spans="1:9" s="263" customFormat="1" ht="12.75">
      <c r="A31" s="264"/>
      <c r="B31" s="265"/>
      <c r="C31" s="266"/>
      <c r="E31" s="267"/>
      <c r="F31" s="268"/>
      <c r="G31" s="268"/>
      <c r="H31" s="267"/>
      <c r="I31" s="255"/>
    </row>
    <row r="32" spans="1:9" s="263" customFormat="1" ht="12.75">
      <c r="A32" s="264"/>
      <c r="B32" s="265"/>
      <c r="C32" s="266"/>
      <c r="E32" s="267"/>
      <c r="F32" s="268"/>
      <c r="G32" s="268"/>
      <c r="H32" s="267"/>
      <c r="I32" s="255"/>
    </row>
    <row r="33" spans="1:9" s="263" customFormat="1" ht="12.75">
      <c r="A33" s="264"/>
      <c r="B33" s="265"/>
      <c r="C33" s="266"/>
      <c r="E33" s="267"/>
      <c r="F33" s="268"/>
      <c r="G33" s="268"/>
      <c r="H33" s="267"/>
      <c r="I33" s="255"/>
    </row>
    <row r="34" spans="1:9" s="263" customFormat="1" ht="12.75">
      <c r="A34" s="264"/>
      <c r="B34" s="265"/>
      <c r="C34" s="266"/>
      <c r="E34" s="267"/>
      <c r="F34" s="268"/>
      <c r="G34" s="268"/>
      <c r="H34" s="267"/>
      <c r="I34" s="255"/>
    </row>
    <row r="35" spans="1:9" s="263" customFormat="1" ht="12.75">
      <c r="A35" s="264"/>
      <c r="B35" s="265"/>
      <c r="C35" s="266"/>
      <c r="E35" s="267"/>
      <c r="F35" s="268"/>
      <c r="G35" s="268"/>
      <c r="H35" s="267"/>
      <c r="I35" s="255"/>
    </row>
    <row r="36" spans="1:9" s="263" customFormat="1" ht="12.75">
      <c r="A36" s="264"/>
      <c r="B36" s="265"/>
      <c r="C36" s="266"/>
      <c r="E36" s="267"/>
      <c r="F36" s="268"/>
      <c r="G36" s="268"/>
      <c r="H36" s="267"/>
      <c r="I36" s="255"/>
    </row>
    <row r="37" spans="1:9" s="263" customFormat="1" ht="12.75">
      <c r="A37" s="264"/>
      <c r="B37" s="265"/>
      <c r="C37" s="266"/>
      <c r="E37" s="267"/>
      <c r="F37" s="268"/>
      <c r="G37" s="268"/>
      <c r="H37" s="267"/>
      <c r="I37" s="255"/>
    </row>
    <row r="38" spans="1:9" s="263" customFormat="1" ht="12.75">
      <c r="A38" s="264"/>
      <c r="B38" s="265"/>
      <c r="C38" s="266"/>
      <c r="E38" s="267"/>
      <c r="F38" s="268"/>
      <c r="G38" s="268"/>
      <c r="H38" s="267"/>
      <c r="I38" s="255"/>
    </row>
    <row r="39" spans="1:9" s="263" customFormat="1" ht="12.75">
      <c r="A39" s="264"/>
      <c r="B39" s="265"/>
      <c r="C39" s="266"/>
      <c r="E39" s="267"/>
      <c r="F39" s="268"/>
      <c r="G39" s="268"/>
      <c r="H39" s="267"/>
      <c r="I39" s="255"/>
    </row>
    <row r="40" spans="1:9" s="263" customFormat="1" ht="12.75">
      <c r="A40" s="264"/>
      <c r="B40" s="265"/>
      <c r="C40" s="266"/>
      <c r="E40" s="267"/>
      <c r="F40" s="268"/>
      <c r="G40" s="268"/>
      <c r="H40" s="267"/>
      <c r="I40" s="255"/>
    </row>
    <row r="41" spans="1:9" s="263" customFormat="1" ht="12.75">
      <c r="A41" s="264"/>
      <c r="B41" s="265"/>
      <c r="C41" s="266"/>
      <c r="E41" s="267"/>
      <c r="F41" s="268"/>
      <c r="G41" s="268"/>
      <c r="H41" s="267"/>
      <c r="I41" s="255"/>
    </row>
    <row r="42" spans="1:9" s="263" customFormat="1" ht="12.75">
      <c r="A42" s="264"/>
      <c r="B42" s="265"/>
      <c r="C42" s="266"/>
      <c r="E42" s="267"/>
      <c r="F42" s="268"/>
      <c r="G42" s="268"/>
      <c r="H42" s="267"/>
      <c r="I42" s="255"/>
    </row>
    <row r="43" spans="1:9" s="263" customFormat="1" ht="12.75">
      <c r="A43" s="264"/>
      <c r="B43" s="265"/>
      <c r="C43" s="266"/>
      <c r="E43" s="267"/>
      <c r="F43" s="268"/>
      <c r="G43" s="268"/>
      <c r="H43" s="267"/>
      <c r="I43" s="255"/>
    </row>
    <row r="44" spans="1:9" s="263" customFormat="1" ht="12.75">
      <c r="A44" s="264"/>
      <c r="B44" s="265"/>
      <c r="C44" s="266"/>
      <c r="E44" s="267"/>
      <c r="F44" s="268"/>
      <c r="G44" s="268"/>
      <c r="H44" s="267"/>
      <c r="I44" s="255"/>
    </row>
    <row r="45" spans="1:9" s="263" customFormat="1" ht="12.75">
      <c r="A45" s="264"/>
      <c r="B45" s="265"/>
      <c r="C45" s="266"/>
      <c r="E45" s="267"/>
      <c r="F45" s="268"/>
      <c r="G45" s="268"/>
      <c r="H45" s="267"/>
      <c r="I45" s="255"/>
    </row>
    <row r="46" spans="1:9" s="263" customFormat="1" ht="12.75">
      <c r="A46" s="264"/>
      <c r="B46" s="265"/>
      <c r="C46" s="266"/>
      <c r="E46" s="267"/>
      <c r="F46" s="268"/>
      <c r="G46" s="268"/>
      <c r="H46" s="267"/>
      <c r="I46" s="255"/>
    </row>
    <row r="47" spans="1:9" s="263" customFormat="1" ht="12.75">
      <c r="A47" s="264"/>
      <c r="B47" s="265"/>
      <c r="C47" s="266"/>
      <c r="E47" s="267"/>
      <c r="F47" s="268"/>
      <c r="G47" s="268"/>
      <c r="H47" s="267"/>
      <c r="I47" s="255"/>
    </row>
    <row r="48" spans="1:9" s="263" customFormat="1" ht="12.75">
      <c r="A48" s="264"/>
      <c r="B48" s="265"/>
      <c r="C48" s="266"/>
      <c r="E48" s="267"/>
      <c r="F48" s="268"/>
      <c r="G48" s="268"/>
      <c r="H48" s="267"/>
      <c r="I48" s="255"/>
    </row>
    <row r="49" spans="1:9" s="263" customFormat="1" ht="12.75">
      <c r="A49" s="264"/>
      <c r="B49" s="265"/>
      <c r="C49" s="266"/>
      <c r="E49" s="267"/>
      <c r="F49" s="268"/>
      <c r="G49" s="268"/>
      <c r="H49" s="267"/>
      <c r="I49" s="255"/>
    </row>
    <row r="50" spans="1:9" s="263" customFormat="1" ht="12.75">
      <c r="A50" s="264"/>
      <c r="B50" s="265"/>
      <c r="C50" s="266"/>
      <c r="E50" s="267"/>
      <c r="F50" s="268"/>
      <c r="G50" s="268"/>
      <c r="H50" s="267"/>
      <c r="I50" s="255"/>
    </row>
    <row r="51" spans="1:9" s="263" customFormat="1" ht="12.75">
      <c r="A51" s="264"/>
      <c r="B51" s="265"/>
      <c r="C51" s="266"/>
      <c r="E51" s="267"/>
      <c r="F51" s="268"/>
      <c r="G51" s="268"/>
      <c r="H51" s="267"/>
      <c r="I51" s="255"/>
    </row>
    <row r="52" spans="1:9" s="263" customFormat="1" ht="12.75">
      <c r="A52" s="264"/>
      <c r="B52" s="265"/>
      <c r="C52" s="266"/>
      <c r="E52" s="267"/>
      <c r="F52" s="268"/>
      <c r="G52" s="268"/>
      <c r="H52" s="267"/>
      <c r="I52" s="255"/>
    </row>
    <row r="53" spans="1:9" s="263" customFormat="1" ht="12.75">
      <c r="A53" s="264"/>
      <c r="B53" s="265"/>
      <c r="C53" s="266"/>
      <c r="E53" s="267"/>
      <c r="F53" s="268"/>
      <c r="G53" s="268"/>
      <c r="H53" s="267"/>
      <c r="I53" s="255"/>
    </row>
    <row r="54" spans="1:9" s="263" customFormat="1" ht="12.75">
      <c r="A54" s="264"/>
      <c r="B54" s="265"/>
      <c r="C54" s="266"/>
      <c r="E54" s="267"/>
      <c r="F54" s="268"/>
      <c r="G54" s="268"/>
      <c r="H54" s="267"/>
      <c r="I54" s="255"/>
    </row>
    <row r="55" spans="1:9" s="263" customFormat="1" ht="12.75">
      <c r="A55" s="264"/>
      <c r="B55" s="265"/>
      <c r="C55" s="266"/>
      <c r="E55" s="267"/>
      <c r="F55" s="268"/>
      <c r="G55" s="268"/>
      <c r="H55" s="267"/>
      <c r="I55" s="255"/>
    </row>
    <row r="56" spans="1:9" s="263" customFormat="1" ht="12.75">
      <c r="A56" s="264"/>
      <c r="B56" s="265"/>
      <c r="C56" s="266"/>
      <c r="E56" s="267"/>
      <c r="F56" s="268"/>
      <c r="G56" s="268"/>
      <c r="H56" s="267"/>
      <c r="I56" s="255"/>
    </row>
    <row r="57" spans="1:9" s="263" customFormat="1" ht="12.75">
      <c r="A57" s="264"/>
      <c r="B57" s="265"/>
      <c r="C57" s="266"/>
      <c r="E57" s="267"/>
      <c r="F57" s="268"/>
      <c r="G57" s="268"/>
      <c r="H57" s="267"/>
      <c r="I57" s="255"/>
    </row>
    <row r="58" spans="1:9" s="263" customFormat="1" ht="12.75">
      <c r="A58" s="264"/>
      <c r="B58" s="265"/>
      <c r="C58" s="266"/>
      <c r="E58" s="267"/>
      <c r="F58" s="268"/>
      <c r="G58" s="268"/>
      <c r="H58" s="267"/>
      <c r="I58" s="255"/>
    </row>
    <row r="59" spans="1:9" s="263" customFormat="1" ht="12.75">
      <c r="A59" s="264"/>
      <c r="B59" s="265"/>
      <c r="C59" s="266"/>
      <c r="E59" s="267"/>
      <c r="F59" s="268"/>
      <c r="G59" s="268"/>
      <c r="H59" s="267"/>
      <c r="I59" s="255"/>
    </row>
    <row r="60" spans="1:9" s="263" customFormat="1" ht="12.75">
      <c r="A60" s="264"/>
      <c r="B60" s="265"/>
      <c r="C60" s="266"/>
      <c r="E60" s="267"/>
      <c r="F60" s="268"/>
      <c r="G60" s="268"/>
      <c r="H60" s="267"/>
      <c r="I60" s="255"/>
    </row>
    <row r="61" spans="1:9" s="263" customFormat="1" ht="12.75">
      <c r="A61" s="264"/>
      <c r="B61" s="265"/>
      <c r="C61" s="266"/>
      <c r="E61" s="267"/>
      <c r="F61" s="268"/>
      <c r="G61" s="268"/>
      <c r="H61" s="267"/>
      <c r="I61" s="255"/>
    </row>
    <row r="62" spans="1:9" s="263" customFormat="1" ht="12.75">
      <c r="A62" s="264"/>
      <c r="B62" s="265"/>
      <c r="C62" s="266"/>
      <c r="E62" s="267"/>
      <c r="F62" s="268"/>
      <c r="G62" s="268"/>
      <c r="H62" s="267"/>
      <c r="I62" s="255"/>
    </row>
    <row r="63" spans="1:9" s="263" customFormat="1" ht="12.75">
      <c r="A63" s="264"/>
      <c r="B63" s="265"/>
      <c r="C63" s="266"/>
      <c r="E63" s="267"/>
      <c r="F63" s="268"/>
      <c r="G63" s="268"/>
      <c r="H63" s="267"/>
      <c r="I63" s="255"/>
    </row>
    <row r="64" spans="1:9" s="263" customFormat="1" ht="12.75">
      <c r="A64" s="264"/>
      <c r="B64" s="265"/>
      <c r="C64" s="266"/>
      <c r="E64" s="267"/>
      <c r="F64" s="268"/>
      <c r="G64" s="268"/>
      <c r="H64" s="267"/>
      <c r="I64" s="255"/>
    </row>
    <row r="65" spans="1:9" s="263" customFormat="1" ht="12.75">
      <c r="A65" s="264"/>
      <c r="B65" s="265"/>
      <c r="C65" s="266"/>
      <c r="E65" s="267"/>
      <c r="F65" s="268"/>
      <c r="G65" s="268"/>
      <c r="H65" s="267"/>
      <c r="I65" s="255"/>
    </row>
    <row r="66" spans="1:9" s="263" customFormat="1" ht="12.75">
      <c r="A66" s="264"/>
      <c r="B66" s="265"/>
      <c r="C66" s="266"/>
      <c r="E66" s="267"/>
      <c r="F66" s="268"/>
      <c r="G66" s="268"/>
      <c r="H66" s="267"/>
      <c r="I66" s="255"/>
    </row>
    <row r="67" spans="1:9" s="263" customFormat="1" ht="12.75">
      <c r="A67" s="264"/>
      <c r="B67" s="265"/>
      <c r="C67" s="266"/>
      <c r="E67" s="267"/>
      <c r="F67" s="268"/>
      <c r="G67" s="268"/>
      <c r="H67" s="267"/>
      <c r="I67" s="255"/>
    </row>
    <row r="68" spans="1:9" s="263" customFormat="1" ht="12.75">
      <c r="A68" s="264"/>
      <c r="B68" s="265"/>
      <c r="C68" s="266"/>
      <c r="E68" s="267"/>
      <c r="F68" s="268"/>
      <c r="G68" s="268"/>
      <c r="H68" s="267"/>
      <c r="I68" s="255"/>
    </row>
    <row r="69" spans="1:9" s="263" customFormat="1" ht="12.75">
      <c r="A69" s="264"/>
      <c r="B69" s="265"/>
      <c r="C69" s="266"/>
      <c r="E69" s="267"/>
      <c r="F69" s="268"/>
      <c r="G69" s="268"/>
      <c r="H69" s="267"/>
      <c r="I69" s="255"/>
    </row>
    <row r="70" spans="1:9" s="263" customFormat="1" ht="12.75">
      <c r="A70" s="264"/>
      <c r="B70" s="265"/>
      <c r="C70" s="266"/>
      <c r="E70" s="267"/>
      <c r="F70" s="268"/>
      <c r="G70" s="268"/>
      <c r="H70" s="267"/>
      <c r="I70" s="255"/>
    </row>
    <row r="71" spans="1:9" s="263" customFormat="1" ht="12.75">
      <c r="A71" s="264"/>
      <c r="B71" s="265"/>
      <c r="C71" s="266"/>
      <c r="E71" s="267"/>
      <c r="F71" s="268"/>
      <c r="G71" s="268"/>
      <c r="H71" s="267"/>
      <c r="I71" s="255"/>
    </row>
    <row r="72" spans="1:9" s="263" customFormat="1" ht="12.75">
      <c r="A72" s="264"/>
      <c r="B72" s="265"/>
      <c r="C72" s="266"/>
      <c r="E72" s="267"/>
      <c r="F72" s="268"/>
      <c r="G72" s="268"/>
      <c r="H72" s="267"/>
      <c r="I72" s="255"/>
    </row>
    <row r="73" spans="1:9" s="263" customFormat="1" ht="12.75">
      <c r="A73" s="264"/>
      <c r="B73" s="265"/>
      <c r="C73" s="266"/>
      <c r="E73" s="267"/>
      <c r="F73" s="268"/>
      <c r="G73" s="268"/>
      <c r="H73" s="267"/>
      <c r="I73" s="255"/>
    </row>
    <row r="74" spans="1:9" s="263" customFormat="1" ht="12.75">
      <c r="A74" s="264"/>
      <c r="B74" s="265"/>
      <c r="C74" s="266"/>
      <c r="E74" s="267"/>
      <c r="F74" s="268"/>
      <c r="G74" s="268"/>
      <c r="H74" s="267"/>
      <c r="I74" s="255"/>
    </row>
    <row r="75" spans="1:9" s="263" customFormat="1" ht="12.75">
      <c r="A75" s="264"/>
      <c r="B75" s="265"/>
      <c r="C75" s="266"/>
      <c r="E75" s="267"/>
      <c r="F75" s="268"/>
      <c r="G75" s="268"/>
      <c r="H75" s="267"/>
      <c r="I75" s="255"/>
    </row>
    <row r="76" spans="1:9" s="263" customFormat="1" ht="12.75">
      <c r="A76" s="264"/>
      <c r="B76" s="265"/>
      <c r="C76" s="266"/>
      <c r="E76" s="267"/>
      <c r="F76" s="268"/>
      <c r="G76" s="268"/>
      <c r="H76" s="267"/>
      <c r="I76" s="255"/>
    </row>
    <row r="77" spans="1:9" s="263" customFormat="1" ht="12.75">
      <c r="A77" s="264"/>
      <c r="B77" s="265"/>
      <c r="C77" s="266"/>
      <c r="E77" s="267"/>
      <c r="F77" s="268"/>
      <c r="G77" s="268"/>
      <c r="H77" s="267"/>
      <c r="I77" s="255"/>
    </row>
    <row r="78" spans="1:9" s="263" customFormat="1" ht="12.75">
      <c r="A78" s="264"/>
      <c r="B78" s="265"/>
      <c r="C78" s="266"/>
      <c r="E78" s="267"/>
      <c r="F78" s="268"/>
      <c r="G78" s="268"/>
      <c r="H78" s="267"/>
      <c r="I78" s="255"/>
    </row>
    <row r="79" spans="1:9" s="263" customFormat="1" ht="12.75">
      <c r="A79" s="264"/>
      <c r="B79" s="265"/>
      <c r="C79" s="266"/>
      <c r="E79" s="267"/>
      <c r="F79" s="268"/>
      <c r="G79" s="268"/>
      <c r="H79" s="267"/>
      <c r="I79" s="255"/>
    </row>
    <row r="80" spans="1:9" s="263" customFormat="1" ht="12.75">
      <c r="A80" s="264"/>
      <c r="B80" s="265"/>
      <c r="C80" s="266"/>
      <c r="E80" s="267"/>
      <c r="F80" s="268"/>
      <c r="G80" s="268"/>
      <c r="H80" s="267"/>
      <c r="I80" s="255"/>
    </row>
    <row r="81" spans="1:9" s="263" customFormat="1" ht="12.75">
      <c r="A81" s="264"/>
      <c r="B81" s="265"/>
      <c r="C81" s="266"/>
      <c r="E81" s="267"/>
      <c r="F81" s="268"/>
      <c r="G81" s="268"/>
      <c r="H81" s="267"/>
      <c r="I81" s="255"/>
    </row>
    <row r="82" spans="1:9" s="263" customFormat="1" ht="12.75">
      <c r="A82" s="264"/>
      <c r="B82" s="265"/>
      <c r="C82" s="266"/>
      <c r="E82" s="267"/>
      <c r="F82" s="268"/>
      <c r="G82" s="268"/>
      <c r="H82" s="267"/>
      <c r="I82" s="255"/>
    </row>
    <row r="83" spans="1:9" s="263" customFormat="1" ht="12.75">
      <c r="A83" s="264"/>
      <c r="B83" s="265"/>
      <c r="C83" s="266"/>
      <c r="E83" s="267"/>
      <c r="F83" s="268"/>
      <c r="G83" s="268"/>
      <c r="H83" s="267"/>
      <c r="I83" s="255"/>
    </row>
    <row r="84" spans="1:9" s="263" customFormat="1" ht="12.75">
      <c r="A84" s="264"/>
      <c r="B84" s="265"/>
      <c r="C84" s="266"/>
      <c r="E84" s="267"/>
      <c r="F84" s="268"/>
      <c r="G84" s="268"/>
      <c r="H84" s="267"/>
      <c r="I84" s="255"/>
    </row>
    <row r="85" spans="1:9" s="263" customFormat="1" ht="12.75">
      <c r="A85" s="264"/>
      <c r="B85" s="265"/>
      <c r="C85" s="266"/>
      <c r="E85" s="267"/>
      <c r="F85" s="268"/>
      <c r="G85" s="268"/>
      <c r="H85" s="267"/>
      <c r="I85" s="255"/>
    </row>
    <row r="86" spans="1:9" s="263" customFormat="1" ht="12.75">
      <c r="A86" s="264"/>
      <c r="B86" s="265"/>
      <c r="C86" s="266"/>
      <c r="E86" s="267"/>
      <c r="F86" s="268"/>
      <c r="G86" s="268"/>
      <c r="H86" s="267"/>
      <c r="I86" s="255"/>
    </row>
    <row r="87" spans="1:9" s="263" customFormat="1" ht="12.75">
      <c r="A87" s="264"/>
      <c r="B87" s="265"/>
      <c r="C87" s="266"/>
      <c r="E87" s="267"/>
      <c r="F87" s="268"/>
      <c r="G87" s="268"/>
      <c r="H87" s="267"/>
      <c r="I87" s="255"/>
    </row>
    <row r="88" spans="1:9" s="263" customFormat="1" ht="12.75">
      <c r="A88" s="264"/>
      <c r="B88" s="265"/>
      <c r="C88" s="266"/>
      <c r="E88" s="267"/>
      <c r="F88" s="268"/>
      <c r="G88" s="268"/>
      <c r="H88" s="267"/>
      <c r="I88" s="255"/>
    </row>
    <row r="89" spans="1:9" s="263" customFormat="1" ht="12.75">
      <c r="A89" s="264"/>
      <c r="B89" s="265"/>
      <c r="C89" s="266"/>
      <c r="E89" s="267"/>
      <c r="F89" s="268"/>
      <c r="G89" s="268"/>
      <c r="H89" s="267"/>
      <c r="I89" s="255"/>
    </row>
    <row r="90" spans="1:9" s="263" customFormat="1" ht="12.75">
      <c r="A90" s="264"/>
      <c r="B90" s="265"/>
      <c r="C90" s="266"/>
      <c r="E90" s="267"/>
      <c r="F90" s="268"/>
      <c r="G90" s="268"/>
      <c r="H90" s="267"/>
      <c r="I90" s="255"/>
    </row>
    <row r="91" spans="1:9" s="263" customFormat="1" ht="12.75">
      <c r="A91" s="264"/>
      <c r="B91" s="265"/>
      <c r="C91" s="266"/>
      <c r="E91" s="267"/>
      <c r="F91" s="268"/>
      <c r="G91" s="268"/>
      <c r="H91" s="267"/>
      <c r="I91" s="255"/>
    </row>
    <row r="92" spans="1:9" s="263" customFormat="1" ht="12.75">
      <c r="A92" s="264"/>
      <c r="B92" s="265"/>
      <c r="C92" s="266"/>
      <c r="E92" s="267"/>
      <c r="F92" s="268"/>
      <c r="G92" s="268"/>
      <c r="H92" s="267"/>
      <c r="I92" s="255"/>
    </row>
    <row r="93" spans="1:9" s="263" customFormat="1" ht="12.75">
      <c r="A93" s="264"/>
      <c r="B93" s="265"/>
      <c r="C93" s="266"/>
      <c r="E93" s="267"/>
      <c r="F93" s="268"/>
      <c r="G93" s="268"/>
      <c r="H93" s="267"/>
      <c r="I93" s="255"/>
    </row>
    <row r="94" spans="1:9" s="263" customFormat="1" ht="12.75">
      <c r="A94" s="264"/>
      <c r="B94" s="265"/>
      <c r="C94" s="266"/>
      <c r="E94" s="267"/>
      <c r="F94" s="268"/>
      <c r="G94" s="268"/>
      <c r="H94" s="267"/>
      <c r="I94" s="255"/>
    </row>
    <row r="95" spans="1:9" s="263" customFormat="1" ht="12.75">
      <c r="A95" s="264"/>
      <c r="B95" s="265"/>
      <c r="C95" s="266"/>
      <c r="E95" s="267"/>
      <c r="F95" s="268"/>
      <c r="G95" s="268"/>
      <c r="H95" s="267"/>
      <c r="I95" s="255"/>
    </row>
    <row r="96" spans="1:9" s="263" customFormat="1" ht="12.75">
      <c r="A96" s="264"/>
      <c r="B96" s="265"/>
      <c r="C96" s="266"/>
      <c r="E96" s="267"/>
      <c r="F96" s="268"/>
      <c r="G96" s="268"/>
      <c r="H96" s="267"/>
      <c r="I96" s="255"/>
    </row>
    <row r="97" spans="1:9" s="263" customFormat="1" ht="12.75">
      <c r="A97" s="264"/>
      <c r="B97" s="265"/>
      <c r="C97" s="266"/>
      <c r="E97" s="267"/>
      <c r="F97" s="268"/>
      <c r="G97" s="268"/>
      <c r="H97" s="267"/>
      <c r="I97" s="255"/>
    </row>
    <row r="98" spans="1:9" s="263" customFormat="1" ht="12.75">
      <c r="A98" s="264"/>
      <c r="B98" s="265"/>
      <c r="C98" s="266"/>
      <c r="E98" s="267"/>
      <c r="F98" s="268"/>
      <c r="G98" s="268"/>
      <c r="H98" s="267"/>
      <c r="I98" s="255"/>
    </row>
    <row r="99" spans="1:9" s="263" customFormat="1" ht="12.75">
      <c r="A99" s="264"/>
      <c r="B99" s="265"/>
      <c r="C99" s="266"/>
      <c r="E99" s="267"/>
      <c r="F99" s="268"/>
      <c r="G99" s="268"/>
      <c r="H99" s="267"/>
      <c r="I99" s="255"/>
    </row>
    <row r="100" spans="1:9" s="263" customFormat="1" ht="12.75">
      <c r="A100" s="264"/>
      <c r="B100" s="265"/>
      <c r="C100" s="266"/>
      <c r="E100" s="267"/>
      <c r="F100" s="268"/>
      <c r="G100" s="268"/>
      <c r="H100" s="267"/>
      <c r="I100" s="255"/>
    </row>
    <row r="101" spans="1:9" s="263" customFormat="1" ht="12.75">
      <c r="A101" s="264"/>
      <c r="B101" s="265"/>
      <c r="C101" s="266"/>
      <c r="E101" s="267"/>
      <c r="F101" s="268"/>
      <c r="G101" s="268"/>
      <c r="H101" s="267"/>
      <c r="I101" s="255"/>
    </row>
    <row r="102" spans="1:9" s="263" customFormat="1" ht="12.75">
      <c r="A102" s="264"/>
      <c r="B102" s="265"/>
      <c r="C102" s="266"/>
      <c r="E102" s="267"/>
      <c r="F102" s="268"/>
      <c r="G102" s="268"/>
      <c r="H102" s="267"/>
      <c r="I102" s="255"/>
    </row>
    <row r="103" spans="1:9" s="263" customFormat="1" ht="12.75">
      <c r="A103" s="264"/>
      <c r="B103" s="265"/>
      <c r="C103" s="266"/>
      <c r="E103" s="267"/>
      <c r="F103" s="268"/>
      <c r="G103" s="268"/>
      <c r="H103" s="267"/>
      <c r="I103" s="255"/>
    </row>
    <row r="104" spans="1:9" s="263" customFormat="1" ht="12.75">
      <c r="A104" s="264"/>
      <c r="B104" s="265"/>
      <c r="C104" s="266"/>
      <c r="E104" s="267"/>
      <c r="F104" s="268"/>
      <c r="G104" s="268"/>
      <c r="H104" s="267"/>
      <c r="I104" s="255"/>
    </row>
    <row r="105" spans="1:9" s="263" customFormat="1" ht="12.75">
      <c r="A105" s="264"/>
      <c r="B105" s="265"/>
      <c r="C105" s="266"/>
      <c r="E105" s="267"/>
      <c r="F105" s="268"/>
      <c r="G105" s="268"/>
      <c r="H105" s="267"/>
      <c r="I105" s="255"/>
    </row>
    <row r="106" spans="1:9" s="263" customFormat="1" ht="12.75">
      <c r="A106" s="264"/>
      <c r="B106" s="265"/>
      <c r="C106" s="266"/>
      <c r="E106" s="267"/>
      <c r="F106" s="268"/>
      <c r="G106" s="268"/>
      <c r="H106" s="267"/>
      <c r="I106" s="255"/>
    </row>
    <row r="107" spans="1:9" s="263" customFormat="1" ht="12.75">
      <c r="A107" s="264"/>
      <c r="B107" s="265"/>
      <c r="C107" s="266"/>
      <c r="E107" s="267"/>
      <c r="F107" s="268"/>
      <c r="G107" s="268"/>
      <c r="H107" s="267"/>
      <c r="I107" s="255"/>
    </row>
    <row r="108" spans="1:9" s="263" customFormat="1" ht="12.75">
      <c r="A108" s="264"/>
      <c r="B108" s="265"/>
      <c r="C108" s="266"/>
      <c r="E108" s="267"/>
      <c r="F108" s="268"/>
      <c r="G108" s="268"/>
      <c r="H108" s="267"/>
      <c r="I108" s="255"/>
    </row>
    <row r="109" spans="1:9" s="263" customFormat="1" ht="12.75">
      <c r="A109" s="264"/>
      <c r="B109" s="265"/>
      <c r="C109" s="266"/>
      <c r="E109" s="267"/>
      <c r="F109" s="268"/>
      <c r="G109" s="268"/>
      <c r="H109" s="267"/>
      <c r="I109" s="255"/>
    </row>
    <row r="110" spans="1:9" s="263" customFormat="1" ht="12.75">
      <c r="A110" s="264"/>
      <c r="B110" s="265"/>
      <c r="C110" s="266"/>
      <c r="E110" s="267"/>
      <c r="F110" s="268"/>
      <c r="G110" s="268"/>
      <c r="H110" s="267"/>
      <c r="I110" s="255"/>
    </row>
    <row r="111" spans="1:9" s="263" customFormat="1" ht="12.75">
      <c r="A111" s="264"/>
      <c r="B111" s="265"/>
      <c r="C111" s="266"/>
      <c r="E111" s="267"/>
      <c r="F111" s="268"/>
      <c r="G111" s="268"/>
      <c r="H111" s="267"/>
      <c r="I111" s="255"/>
    </row>
    <row r="112" spans="1:9" s="263" customFormat="1" ht="12.75">
      <c r="A112" s="264"/>
      <c r="B112" s="265"/>
      <c r="C112" s="266"/>
      <c r="E112" s="267"/>
      <c r="F112" s="268"/>
      <c r="G112" s="268"/>
      <c r="H112" s="267"/>
      <c r="I112" s="255"/>
    </row>
    <row r="113" spans="1:9" s="263" customFormat="1" ht="12.75">
      <c r="A113" s="264"/>
      <c r="B113" s="265"/>
      <c r="C113" s="266"/>
      <c r="E113" s="267"/>
      <c r="F113" s="268"/>
      <c r="G113" s="268"/>
      <c r="H113" s="267"/>
      <c r="I113" s="255"/>
    </row>
    <row r="114" spans="1:9" s="263" customFormat="1" ht="12.75">
      <c r="A114" s="264"/>
      <c r="B114" s="265"/>
      <c r="C114" s="266"/>
      <c r="E114" s="267"/>
      <c r="F114" s="268"/>
      <c r="G114" s="268"/>
      <c r="H114" s="267"/>
      <c r="I114" s="255"/>
    </row>
    <row r="115" spans="1:9" s="263" customFormat="1" ht="12.75">
      <c r="A115" s="264"/>
      <c r="B115" s="265"/>
      <c r="C115" s="266"/>
      <c r="E115" s="267"/>
      <c r="F115" s="268"/>
      <c r="G115" s="268"/>
      <c r="H115" s="267"/>
      <c r="I115" s="255"/>
    </row>
    <row r="116" spans="1:9" s="263" customFormat="1" ht="12.75">
      <c r="A116" s="264"/>
      <c r="B116" s="265"/>
      <c r="C116" s="266"/>
      <c r="E116" s="267"/>
      <c r="F116" s="268"/>
      <c r="G116" s="268"/>
      <c r="H116" s="267"/>
      <c r="I116" s="255"/>
    </row>
    <row r="117" spans="1:9" s="263" customFormat="1" ht="12.75">
      <c r="A117" s="264"/>
      <c r="B117" s="265"/>
      <c r="C117" s="266"/>
      <c r="E117" s="267"/>
      <c r="F117" s="268"/>
      <c r="G117" s="268"/>
      <c r="H117" s="267"/>
      <c r="I117" s="255"/>
    </row>
    <row r="118" spans="1:9" s="263" customFormat="1" ht="12.75">
      <c r="A118" s="264"/>
      <c r="B118" s="265"/>
      <c r="C118" s="266"/>
      <c r="E118" s="267"/>
      <c r="F118" s="268"/>
      <c r="G118" s="268"/>
      <c r="H118" s="267"/>
      <c r="I118" s="255"/>
    </row>
    <row r="119" spans="1:9" s="263" customFormat="1" ht="12.75">
      <c r="A119" s="264"/>
      <c r="B119" s="265"/>
      <c r="C119" s="266"/>
      <c r="E119" s="267"/>
      <c r="F119" s="268"/>
      <c r="G119" s="268"/>
      <c r="H119" s="267"/>
      <c r="I119" s="255"/>
    </row>
    <row r="120" spans="1:9" s="263" customFormat="1" ht="12.75">
      <c r="A120" s="264"/>
      <c r="B120" s="265"/>
      <c r="C120" s="266"/>
      <c r="E120" s="267"/>
      <c r="F120" s="268"/>
      <c r="G120" s="268"/>
      <c r="H120" s="267"/>
      <c r="I120" s="255"/>
    </row>
    <row r="121" spans="1:9" s="263" customFormat="1" ht="12.75">
      <c r="A121" s="264"/>
      <c r="B121" s="265"/>
      <c r="C121" s="266"/>
      <c r="E121" s="267"/>
      <c r="F121" s="268"/>
      <c r="G121" s="268"/>
      <c r="H121" s="267"/>
      <c r="I121" s="255"/>
    </row>
    <row r="122" spans="1:9" s="263" customFormat="1" ht="12.75">
      <c r="A122" s="264"/>
      <c r="B122" s="265"/>
      <c r="C122" s="266"/>
      <c r="E122" s="267"/>
      <c r="F122" s="268"/>
      <c r="G122" s="268"/>
      <c r="H122" s="267"/>
      <c r="I122" s="255"/>
    </row>
    <row r="123" spans="1:9" s="263" customFormat="1" ht="12.75">
      <c r="A123" s="264"/>
      <c r="B123" s="265"/>
      <c r="C123" s="266"/>
      <c r="E123" s="267"/>
      <c r="F123" s="268"/>
      <c r="G123" s="268"/>
      <c r="H123" s="267"/>
      <c r="I123" s="255"/>
    </row>
    <row r="124" spans="1:9" s="263" customFormat="1" ht="12.75">
      <c r="A124" s="264"/>
      <c r="B124" s="265"/>
      <c r="C124" s="266"/>
      <c r="E124" s="267"/>
      <c r="F124" s="268"/>
      <c r="G124" s="268"/>
      <c r="H124" s="267"/>
      <c r="I124" s="255"/>
    </row>
    <row r="125" spans="1:9" s="263" customFormat="1" ht="12.75">
      <c r="A125" s="264"/>
      <c r="B125" s="265"/>
      <c r="C125" s="266"/>
      <c r="E125" s="267"/>
      <c r="F125" s="268"/>
      <c r="G125" s="268"/>
      <c r="H125" s="267"/>
      <c r="I125" s="255"/>
    </row>
    <row r="126" spans="1:9" s="263" customFormat="1" ht="12.75">
      <c r="A126" s="264"/>
      <c r="B126" s="265"/>
      <c r="C126" s="266"/>
      <c r="E126" s="267"/>
      <c r="F126" s="268"/>
      <c r="G126" s="268"/>
      <c r="H126" s="267"/>
      <c r="I126" s="255"/>
    </row>
    <row r="127" spans="1:9" s="263" customFormat="1" ht="12.75">
      <c r="A127" s="264"/>
      <c r="B127" s="265"/>
      <c r="C127" s="266"/>
      <c r="E127" s="267"/>
      <c r="F127" s="268"/>
      <c r="G127" s="268"/>
      <c r="H127" s="267"/>
      <c r="I127" s="255"/>
    </row>
    <row r="128" spans="1:9" s="263" customFormat="1" ht="12.75">
      <c r="A128" s="264"/>
      <c r="B128" s="265"/>
      <c r="C128" s="266"/>
      <c r="E128" s="267"/>
      <c r="F128" s="268"/>
      <c r="G128" s="268"/>
      <c r="H128" s="267"/>
      <c r="I128" s="255"/>
    </row>
    <row r="129" spans="1:9" s="263" customFormat="1" ht="12.75">
      <c r="A129" s="264"/>
      <c r="B129" s="265"/>
      <c r="C129" s="266"/>
      <c r="E129" s="267"/>
      <c r="F129" s="268"/>
      <c r="G129" s="268"/>
      <c r="H129" s="267"/>
      <c r="I129" s="255"/>
    </row>
    <row r="130" spans="1:9" s="263" customFormat="1" ht="12.75">
      <c r="A130" s="264"/>
      <c r="B130" s="265"/>
      <c r="C130" s="266"/>
      <c r="E130" s="267"/>
      <c r="F130" s="268"/>
      <c r="G130" s="268"/>
      <c r="H130" s="267"/>
      <c r="I130" s="255"/>
    </row>
    <row r="131" spans="1:9" s="263" customFormat="1" ht="12.75">
      <c r="A131" s="264"/>
      <c r="B131" s="265"/>
      <c r="C131" s="266"/>
      <c r="E131" s="267"/>
      <c r="F131" s="268"/>
      <c r="G131" s="268"/>
      <c r="H131" s="267"/>
      <c r="I131" s="255"/>
    </row>
    <row r="132" spans="1:9" s="263" customFormat="1" ht="12.75">
      <c r="A132" s="264"/>
      <c r="B132" s="265"/>
      <c r="C132" s="266"/>
      <c r="E132" s="267"/>
      <c r="F132" s="268"/>
      <c r="G132" s="268"/>
      <c r="H132" s="267"/>
      <c r="I132" s="255"/>
    </row>
    <row r="133" spans="1:9" s="263" customFormat="1" ht="12.75">
      <c r="A133" s="264"/>
      <c r="B133" s="265"/>
      <c r="C133" s="266"/>
      <c r="E133" s="267"/>
      <c r="F133" s="268"/>
      <c r="G133" s="268"/>
      <c r="H133" s="267"/>
      <c r="I133" s="255"/>
    </row>
    <row r="134" spans="1:9" s="263" customFormat="1" ht="12.75">
      <c r="A134" s="264"/>
      <c r="B134" s="265"/>
      <c r="C134" s="266"/>
      <c r="E134" s="267"/>
      <c r="F134" s="268"/>
      <c r="G134" s="268"/>
      <c r="H134" s="267"/>
      <c r="I134" s="255"/>
    </row>
    <row r="135" spans="1:9" s="263" customFormat="1" ht="12.75">
      <c r="A135" s="264"/>
      <c r="B135" s="265"/>
      <c r="C135" s="266"/>
      <c r="E135" s="267"/>
      <c r="F135" s="268"/>
      <c r="G135" s="268"/>
      <c r="H135" s="267"/>
      <c r="I135" s="255"/>
    </row>
    <row r="136" spans="1:9" s="263" customFormat="1" ht="12.75">
      <c r="A136" s="264"/>
      <c r="B136" s="265"/>
      <c r="C136" s="266"/>
      <c r="E136" s="267"/>
      <c r="F136" s="268"/>
      <c r="G136" s="268"/>
      <c r="H136" s="267"/>
      <c r="I136" s="255"/>
    </row>
    <row r="137" spans="1:9" s="263" customFormat="1" ht="12.75">
      <c r="A137" s="264"/>
      <c r="B137" s="265"/>
      <c r="C137" s="266"/>
      <c r="E137" s="267"/>
      <c r="F137" s="268"/>
      <c r="G137" s="268"/>
      <c r="H137" s="267"/>
      <c r="I137" s="255"/>
    </row>
    <row r="138" spans="1:9" s="263" customFormat="1" ht="12.75">
      <c r="A138" s="264"/>
      <c r="B138" s="265"/>
      <c r="C138" s="266"/>
      <c r="E138" s="267"/>
      <c r="F138" s="268"/>
      <c r="G138" s="268"/>
      <c r="H138" s="267"/>
      <c r="I138" s="255"/>
    </row>
    <row r="139" spans="1:9" s="263" customFormat="1" ht="12.75">
      <c r="A139" s="264"/>
      <c r="B139" s="265"/>
      <c r="C139" s="266"/>
      <c r="E139" s="267"/>
      <c r="F139" s="268"/>
      <c r="G139" s="268"/>
      <c r="H139" s="267"/>
      <c r="I139" s="255"/>
    </row>
    <row r="140" spans="1:9" s="263" customFormat="1" ht="12.75">
      <c r="A140" s="264"/>
      <c r="B140" s="265"/>
      <c r="C140" s="266"/>
      <c r="E140" s="267"/>
      <c r="F140" s="268"/>
      <c r="G140" s="268"/>
      <c r="H140" s="267"/>
      <c r="I140" s="255"/>
    </row>
    <row r="141" spans="1:9" s="263" customFormat="1" ht="12.75">
      <c r="A141" s="264"/>
      <c r="B141" s="265"/>
      <c r="C141" s="266"/>
      <c r="E141" s="267"/>
      <c r="F141" s="268"/>
      <c r="G141" s="268"/>
      <c r="H141" s="267"/>
      <c r="I141" s="255"/>
    </row>
    <row r="142" spans="1:9" s="263" customFormat="1" ht="12.75">
      <c r="A142" s="264"/>
      <c r="B142" s="265"/>
      <c r="C142" s="266"/>
      <c r="E142" s="267"/>
      <c r="F142" s="268"/>
      <c r="G142" s="268"/>
      <c r="H142" s="267"/>
      <c r="I142" s="255"/>
    </row>
    <row r="143" spans="1:9" s="263" customFormat="1" ht="12.75">
      <c r="A143" s="264"/>
      <c r="B143" s="265"/>
      <c r="C143" s="266"/>
      <c r="E143" s="267"/>
      <c r="F143" s="268"/>
      <c r="G143" s="268"/>
      <c r="H143" s="267"/>
      <c r="I143" s="255"/>
    </row>
    <row r="144" spans="1:9" s="263" customFormat="1" ht="12.75">
      <c r="A144" s="264"/>
      <c r="B144" s="265"/>
      <c r="C144" s="266"/>
      <c r="E144" s="267"/>
      <c r="F144" s="268"/>
      <c r="G144" s="268"/>
      <c r="H144" s="267"/>
      <c r="I144" s="255"/>
    </row>
    <row r="145" spans="1:9" s="263" customFormat="1" ht="12.75">
      <c r="A145" s="264"/>
      <c r="B145" s="265"/>
      <c r="C145" s="266"/>
      <c r="E145" s="267"/>
      <c r="F145" s="268"/>
      <c r="G145" s="268"/>
      <c r="H145" s="267"/>
      <c r="I145" s="255"/>
    </row>
    <row r="146" spans="1:9" s="263" customFormat="1" ht="12.75">
      <c r="A146" s="264"/>
      <c r="B146" s="265"/>
      <c r="C146" s="266"/>
      <c r="E146" s="267"/>
      <c r="F146" s="268"/>
      <c r="G146" s="268"/>
      <c r="H146" s="267"/>
      <c r="I146" s="255"/>
    </row>
    <row r="147" spans="1:9" s="263" customFormat="1" ht="12.75">
      <c r="A147" s="264"/>
      <c r="B147" s="265"/>
      <c r="C147" s="266"/>
      <c r="E147" s="267"/>
      <c r="F147" s="268"/>
      <c r="G147" s="268"/>
      <c r="H147" s="267"/>
      <c r="I147" s="255"/>
    </row>
    <row r="148" spans="1:9" s="263" customFormat="1" ht="12.75">
      <c r="A148" s="264"/>
      <c r="B148" s="265"/>
      <c r="C148" s="266"/>
      <c r="E148" s="267"/>
      <c r="F148" s="268"/>
      <c r="G148" s="268"/>
      <c r="H148" s="267"/>
      <c r="I148" s="255"/>
    </row>
    <row r="149" spans="1:9" s="263" customFormat="1" ht="12.75">
      <c r="A149" s="264"/>
      <c r="B149" s="265"/>
      <c r="C149" s="266"/>
      <c r="E149" s="267"/>
      <c r="F149" s="268"/>
      <c r="G149" s="268"/>
      <c r="H149" s="267"/>
      <c r="I149" s="255"/>
    </row>
    <row r="150" spans="1:9" s="263" customFormat="1" ht="12.75">
      <c r="A150" s="264"/>
      <c r="B150" s="265"/>
      <c r="C150" s="266"/>
      <c r="E150" s="267"/>
      <c r="F150" s="268"/>
      <c r="G150" s="268"/>
      <c r="H150" s="267"/>
      <c r="I150" s="255"/>
    </row>
    <row r="151" spans="1:9" s="263" customFormat="1" ht="12.75">
      <c r="A151" s="264"/>
      <c r="B151" s="265"/>
      <c r="C151" s="266"/>
      <c r="E151" s="267"/>
      <c r="F151" s="268"/>
      <c r="G151" s="268"/>
      <c r="H151" s="267"/>
      <c r="I151" s="255"/>
    </row>
    <row r="152" spans="1:9" s="263" customFormat="1" ht="12.75">
      <c r="A152" s="264"/>
      <c r="B152" s="265"/>
      <c r="C152" s="266"/>
      <c r="E152" s="267"/>
      <c r="F152" s="268"/>
      <c r="G152" s="268"/>
      <c r="H152" s="267"/>
      <c r="I152" s="255"/>
    </row>
    <row r="153" spans="1:9" s="263" customFormat="1" ht="12.75">
      <c r="A153" s="264"/>
      <c r="B153" s="265"/>
      <c r="C153" s="266"/>
      <c r="E153" s="267"/>
      <c r="F153" s="268"/>
      <c r="G153" s="268"/>
      <c r="H153" s="267"/>
      <c r="I153" s="255"/>
    </row>
    <row r="154" spans="1:9" s="263" customFormat="1" ht="12.75">
      <c r="A154" s="264"/>
      <c r="B154" s="265"/>
      <c r="C154" s="266"/>
      <c r="E154" s="267"/>
      <c r="F154" s="268"/>
      <c r="G154" s="268"/>
      <c r="H154" s="267"/>
      <c r="I154" s="255"/>
    </row>
    <row r="155" spans="1:9" s="263" customFormat="1" ht="12.75">
      <c r="A155" s="264"/>
      <c r="B155" s="265"/>
      <c r="C155" s="266"/>
      <c r="E155" s="267"/>
      <c r="F155" s="268"/>
      <c r="G155" s="268"/>
      <c r="H155" s="267"/>
      <c r="I155" s="255"/>
    </row>
    <row r="156" spans="1:9" s="263" customFormat="1" ht="12.75">
      <c r="A156" s="264"/>
      <c r="B156" s="265"/>
      <c r="C156" s="266"/>
      <c r="E156" s="267"/>
      <c r="F156" s="268"/>
      <c r="G156" s="268"/>
      <c r="H156" s="267"/>
      <c r="I156" s="255"/>
    </row>
    <row r="157" spans="1:9" s="263" customFormat="1" ht="12.75">
      <c r="A157" s="264"/>
      <c r="B157" s="265"/>
      <c r="C157" s="266"/>
      <c r="E157" s="267"/>
      <c r="F157" s="268"/>
      <c r="G157" s="268"/>
      <c r="H157" s="267"/>
      <c r="I157" s="255"/>
    </row>
    <row r="158" spans="1:9" s="263" customFormat="1" ht="12.75">
      <c r="A158" s="264"/>
      <c r="B158" s="265"/>
      <c r="C158" s="266"/>
      <c r="E158" s="267"/>
      <c r="F158" s="268"/>
      <c r="G158" s="268"/>
      <c r="H158" s="267"/>
      <c r="I158" s="255"/>
    </row>
    <row r="159" spans="1:9" s="263" customFormat="1" ht="12.75">
      <c r="A159" s="264"/>
      <c r="B159" s="265"/>
      <c r="C159" s="266"/>
      <c r="E159" s="267"/>
      <c r="F159" s="268"/>
      <c r="G159" s="268"/>
      <c r="H159" s="267"/>
      <c r="I159" s="255"/>
    </row>
    <row r="160" spans="1:9" s="263" customFormat="1" ht="12.75">
      <c r="A160" s="264"/>
      <c r="B160" s="265"/>
      <c r="C160" s="266"/>
      <c r="E160" s="267"/>
      <c r="F160" s="268"/>
      <c r="G160" s="268"/>
      <c r="H160" s="267"/>
      <c r="I160" s="255"/>
    </row>
    <row r="161" spans="1:9" s="263" customFormat="1" ht="12.75">
      <c r="A161" s="264"/>
      <c r="B161" s="265"/>
      <c r="C161" s="266"/>
      <c r="E161" s="267"/>
      <c r="F161" s="268"/>
      <c r="G161" s="268"/>
      <c r="H161" s="267"/>
      <c r="I161" s="255"/>
    </row>
    <row r="162" spans="1:9" s="263" customFormat="1" ht="12.75">
      <c r="A162" s="264"/>
      <c r="B162" s="265"/>
      <c r="C162" s="266"/>
      <c r="E162" s="267"/>
      <c r="F162" s="268"/>
      <c r="G162" s="268"/>
      <c r="H162" s="267"/>
      <c r="I162" s="255"/>
    </row>
    <row r="163" spans="1:9" s="263" customFormat="1" ht="12.75">
      <c r="A163" s="264"/>
      <c r="B163" s="265"/>
      <c r="C163" s="266"/>
      <c r="E163" s="267"/>
      <c r="F163" s="268"/>
      <c r="G163" s="268"/>
      <c r="H163" s="267"/>
      <c r="I163" s="255"/>
    </row>
    <row r="164" spans="1:9" s="263" customFormat="1" ht="12.75">
      <c r="A164" s="264"/>
      <c r="B164" s="265"/>
      <c r="C164" s="266"/>
      <c r="E164" s="267"/>
      <c r="F164" s="268"/>
      <c r="G164" s="268"/>
      <c r="H164" s="267"/>
      <c r="I164" s="255"/>
    </row>
    <row r="165" spans="1:9" s="263" customFormat="1" ht="12.75">
      <c r="A165" s="264"/>
      <c r="B165" s="265"/>
      <c r="C165" s="266"/>
      <c r="E165" s="267"/>
      <c r="F165" s="268"/>
      <c r="G165" s="268"/>
      <c r="H165" s="267"/>
      <c r="I165" s="255"/>
    </row>
    <row r="166" spans="1:9" s="263" customFormat="1" ht="12.75">
      <c r="A166" s="264"/>
      <c r="B166" s="265"/>
      <c r="C166" s="266"/>
      <c r="E166" s="267"/>
      <c r="F166" s="268"/>
      <c r="G166" s="268"/>
      <c r="H166" s="267"/>
      <c r="I166" s="255"/>
    </row>
    <row r="167" spans="1:9" s="263" customFormat="1" ht="12.75">
      <c r="A167" s="264"/>
      <c r="B167" s="265"/>
      <c r="C167" s="266"/>
      <c r="E167" s="267"/>
      <c r="F167" s="268"/>
      <c r="G167" s="268"/>
      <c r="H167" s="267"/>
      <c r="I167" s="255"/>
    </row>
    <row r="168" spans="1:9" ht="12.75">
      <c r="A168" s="264"/>
      <c r="B168" s="265"/>
      <c r="C168" s="266"/>
      <c r="D168" s="263"/>
      <c r="E168" s="267"/>
      <c r="F168" s="268"/>
      <c r="G168" s="268"/>
      <c r="H168" s="267"/>
      <c r="I168" s="255"/>
    </row>
    <row r="169" spans="1:9" ht="12.75">
      <c r="A169" s="264"/>
      <c r="B169" s="265"/>
      <c r="C169" s="266"/>
      <c r="D169" s="263"/>
      <c r="E169" s="267"/>
      <c r="F169" s="268"/>
      <c r="G169" s="268"/>
      <c r="H169" s="267"/>
      <c r="I169" s="255"/>
    </row>
    <row r="170" spans="1:9" ht="12.75">
      <c r="A170" s="264"/>
      <c r="B170" s="265"/>
      <c r="C170" s="266"/>
      <c r="D170" s="263"/>
      <c r="E170" s="267"/>
      <c r="F170" s="268"/>
      <c r="G170" s="268"/>
      <c r="H170" s="267"/>
      <c r="I170" s="255"/>
    </row>
    <row r="171" spans="1:9" ht="12.75">
      <c r="A171" s="264"/>
      <c r="B171" s="265"/>
      <c r="C171" s="266"/>
      <c r="D171" s="263"/>
      <c r="E171" s="267"/>
      <c r="F171" s="268"/>
      <c r="G171" s="268"/>
      <c r="H171" s="267"/>
      <c r="I171" s="255"/>
    </row>
    <row r="172" spans="1:9" ht="12.75">
      <c r="A172" s="264"/>
      <c r="B172" s="265"/>
      <c r="C172" s="266"/>
      <c r="D172" s="263"/>
      <c r="E172" s="267"/>
      <c r="F172" s="268"/>
      <c r="G172" s="268"/>
      <c r="H172" s="267"/>
      <c r="I172" s="255"/>
    </row>
    <row r="173" spans="1:9" ht="12.75">
      <c r="A173" s="264"/>
      <c r="B173" s="265"/>
      <c r="C173" s="266"/>
      <c r="D173" s="263"/>
      <c r="E173" s="267"/>
      <c r="F173" s="268"/>
      <c r="G173" s="268"/>
      <c r="H173" s="267"/>
      <c r="I173" s="255"/>
    </row>
    <row r="174" spans="1:9" ht="12.75">
      <c r="A174" s="264"/>
      <c r="B174" s="265"/>
      <c r="C174" s="266"/>
      <c r="D174" s="263"/>
      <c r="E174" s="267"/>
      <c r="F174" s="268"/>
      <c r="G174" s="268"/>
      <c r="H174" s="267"/>
      <c r="I174" s="255"/>
    </row>
    <row r="175" spans="1:9" ht="12.75">
      <c r="A175" s="264"/>
      <c r="B175" s="265"/>
      <c r="C175" s="266"/>
      <c r="D175" s="263"/>
      <c r="E175" s="267"/>
      <c r="F175" s="268"/>
      <c r="G175" s="268"/>
      <c r="H175" s="267"/>
      <c r="I175" s="255"/>
    </row>
    <row r="176" spans="1:9" ht="12.75">
      <c r="A176" s="264"/>
      <c r="B176" s="265"/>
      <c r="C176" s="266"/>
      <c r="D176" s="263"/>
      <c r="E176" s="267"/>
      <c r="F176" s="268"/>
      <c r="G176" s="268"/>
      <c r="H176" s="267"/>
      <c r="I176" s="255"/>
    </row>
    <row r="177" spans="1:9" ht="12.75">
      <c r="A177" s="264"/>
      <c r="B177" s="265"/>
      <c r="C177" s="266"/>
      <c r="D177" s="263"/>
      <c r="E177" s="267"/>
      <c r="F177" s="268"/>
      <c r="G177" s="268"/>
      <c r="H177" s="267"/>
      <c r="I177" s="255"/>
    </row>
    <row r="178" spans="1:9" ht="12.75">
      <c r="A178" s="264"/>
      <c r="B178" s="265"/>
      <c r="C178" s="266"/>
      <c r="D178" s="263"/>
      <c r="E178" s="267"/>
      <c r="F178" s="268"/>
      <c r="G178" s="268"/>
      <c r="H178" s="267"/>
      <c r="I178" s="255"/>
    </row>
    <row r="179" spans="1:9" ht="12.75">
      <c r="A179" s="264"/>
      <c r="B179" s="265"/>
      <c r="C179" s="266"/>
      <c r="D179" s="263"/>
      <c r="E179" s="267"/>
      <c r="F179" s="268"/>
      <c r="G179" s="268"/>
      <c r="H179" s="267"/>
      <c r="I179" s="255"/>
    </row>
    <row r="180" spans="1:9" ht="12.75">
      <c r="A180" s="264"/>
      <c r="B180" s="265"/>
      <c r="C180" s="266"/>
      <c r="D180" s="263"/>
      <c r="E180" s="267"/>
      <c r="F180" s="268"/>
      <c r="G180" s="268"/>
      <c r="H180" s="267"/>
      <c r="I180" s="255"/>
    </row>
    <row r="181" spans="1:9" ht="12.75">
      <c r="A181" s="264"/>
      <c r="B181" s="265"/>
      <c r="C181" s="266"/>
      <c r="D181" s="263"/>
      <c r="E181" s="267"/>
      <c r="F181" s="268"/>
      <c r="G181" s="268"/>
      <c r="H181" s="267"/>
      <c r="I181" s="255"/>
    </row>
    <row r="182" spans="1:9" ht="12.75">
      <c r="A182" s="264"/>
      <c r="B182" s="265"/>
      <c r="C182" s="266"/>
      <c r="D182" s="263"/>
      <c r="E182" s="267"/>
      <c r="F182" s="268"/>
      <c r="G182" s="268"/>
      <c r="H182" s="267"/>
      <c r="I182" s="255"/>
    </row>
    <row r="183" spans="1:9" ht="12.75">
      <c r="A183" s="264"/>
      <c r="B183" s="265"/>
      <c r="C183" s="266"/>
      <c r="D183" s="263"/>
      <c r="E183" s="267"/>
      <c r="F183" s="268"/>
      <c r="G183" s="268"/>
      <c r="H183" s="267"/>
      <c r="I183" s="255"/>
    </row>
    <row r="184" spans="1:9" ht="12.75">
      <c r="A184" s="264"/>
      <c r="B184" s="265"/>
      <c r="C184" s="266"/>
      <c r="D184" s="263"/>
      <c r="E184" s="267"/>
      <c r="F184" s="268"/>
      <c r="G184" s="268"/>
      <c r="H184" s="267"/>
      <c r="I184" s="255"/>
    </row>
  </sheetData>
  <sheetProtection/>
  <mergeCells count="5">
    <mergeCell ref="A1:I1"/>
    <mergeCell ref="A2:I2"/>
    <mergeCell ref="A3:I3"/>
    <mergeCell ref="A4:I4"/>
    <mergeCell ref="C12:I12"/>
  </mergeCells>
  <printOptions horizontalCentered="1"/>
  <pageMargins left="0.47244094488189" right="0.47244094488189" top="0.590551181102362" bottom="0.393700787401575" header="0.31496062992126" footer="0.31496062992126"/>
  <pageSetup horizontalDpi="600" verticalDpi="600" orientation="landscape" paperSize="9" r:id="rId1"/>
  <headerFooter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N168"/>
  <sheetViews>
    <sheetView view="pageLayout" zoomScale="130" zoomScaleNormal="140" zoomScalePageLayoutView="130" workbookViewId="0" topLeftCell="A166">
      <selection activeCell="C16" sqref="C16"/>
    </sheetView>
  </sheetViews>
  <sheetFormatPr defaultColWidth="9.00390625" defaultRowHeight="15"/>
  <cols>
    <col min="1" max="1" width="5.00390625" style="242" customWidth="1"/>
    <col min="2" max="2" width="28.140625" style="249" customWidth="1"/>
    <col min="3" max="3" width="13.28125" style="250" bestFit="1" customWidth="1"/>
    <col min="4" max="4" width="10.57421875" style="257" bestFit="1" customWidth="1"/>
    <col min="5" max="5" width="10.140625" style="243" customWidth="1"/>
    <col min="6" max="6" width="21.00390625" style="251" customWidth="1"/>
    <col min="7" max="7" width="21.57421875" style="251" customWidth="1"/>
    <col min="8" max="8" width="12.57421875" style="251" customWidth="1"/>
    <col min="9" max="9" width="15.421875" style="249" customWidth="1"/>
    <col min="10" max="16384" width="9.00390625" style="251" customWidth="1"/>
  </cols>
  <sheetData>
    <row r="1" spans="1:9" s="239" customFormat="1" ht="16.5" customHeight="1">
      <c r="A1" s="768" t="s">
        <v>320</v>
      </c>
      <c r="B1" s="768"/>
      <c r="C1" s="768"/>
      <c r="D1" s="768"/>
      <c r="E1" s="768"/>
      <c r="F1" s="768"/>
      <c r="G1" s="768"/>
      <c r="H1" s="768"/>
      <c r="I1" s="768"/>
    </row>
    <row r="2" spans="1:9" s="240" customFormat="1" ht="20.25">
      <c r="A2" s="769" t="s">
        <v>380</v>
      </c>
      <c r="B2" s="769"/>
      <c r="C2" s="769"/>
      <c r="D2" s="769"/>
      <c r="E2" s="769"/>
      <c r="F2" s="769"/>
      <c r="G2" s="769"/>
      <c r="H2" s="769"/>
      <c r="I2" s="769"/>
    </row>
    <row r="3" spans="1:9" s="240" customFormat="1" ht="20.25">
      <c r="A3" s="769" t="s">
        <v>328</v>
      </c>
      <c r="B3" s="769"/>
      <c r="C3" s="769"/>
      <c r="D3" s="769"/>
      <c r="E3" s="769"/>
      <c r="F3" s="769"/>
      <c r="G3" s="769"/>
      <c r="H3" s="769"/>
      <c r="I3" s="769"/>
    </row>
    <row r="4" spans="1:9" s="240" customFormat="1" ht="20.25">
      <c r="A4" s="769" t="s">
        <v>381</v>
      </c>
      <c r="B4" s="769"/>
      <c r="C4" s="769"/>
      <c r="D4" s="769"/>
      <c r="E4" s="769"/>
      <c r="F4" s="769"/>
      <c r="G4" s="769"/>
      <c r="H4" s="769"/>
      <c r="I4" s="769"/>
    </row>
    <row r="5" spans="1:9" s="302" customFormat="1" ht="45">
      <c r="A5" s="298" t="s">
        <v>2</v>
      </c>
      <c r="B5" s="298" t="s">
        <v>45</v>
      </c>
      <c r="C5" s="299" t="s">
        <v>47</v>
      </c>
      <c r="D5" s="299" t="s">
        <v>46</v>
      </c>
      <c r="E5" s="298" t="s">
        <v>48</v>
      </c>
      <c r="F5" s="298" t="s">
        <v>49</v>
      </c>
      <c r="G5" s="298" t="s">
        <v>50</v>
      </c>
      <c r="H5" s="298" t="s">
        <v>51</v>
      </c>
      <c r="I5" s="298" t="s">
        <v>52</v>
      </c>
    </row>
    <row r="6" spans="1:10" s="242" customFormat="1" ht="15">
      <c r="A6" s="385"/>
      <c r="B6" s="373" t="s">
        <v>321</v>
      </c>
      <c r="C6" s="386"/>
      <c r="D6" s="386"/>
      <c r="E6" s="427"/>
      <c r="F6" s="386"/>
      <c r="G6" s="386"/>
      <c r="H6" s="386"/>
      <c r="I6" s="386"/>
      <c r="J6" s="246"/>
    </row>
    <row r="7" spans="1:11" s="242" customFormat="1" ht="17.25" customHeight="1">
      <c r="A7" s="411">
        <v>1</v>
      </c>
      <c r="B7" s="410" t="s">
        <v>1068</v>
      </c>
      <c r="C7" s="422">
        <v>318330</v>
      </c>
      <c r="D7" s="422">
        <v>318330</v>
      </c>
      <c r="E7" s="391" t="s">
        <v>372</v>
      </c>
      <c r="F7" s="681" t="s">
        <v>1069</v>
      </c>
      <c r="G7" s="681" t="s">
        <v>1069</v>
      </c>
      <c r="H7" s="683" t="s">
        <v>43</v>
      </c>
      <c r="I7" s="655" t="s">
        <v>1070</v>
      </c>
      <c r="K7" s="632"/>
    </row>
    <row r="8" spans="1:11" s="242" customFormat="1" ht="46.5" customHeight="1">
      <c r="A8" s="411">
        <v>2</v>
      </c>
      <c r="B8" s="410" t="s">
        <v>1127</v>
      </c>
      <c r="C8" s="422">
        <v>10000</v>
      </c>
      <c r="D8" s="422">
        <v>10000</v>
      </c>
      <c r="E8" s="391" t="s">
        <v>372</v>
      </c>
      <c r="F8" s="681" t="s">
        <v>1731</v>
      </c>
      <c r="G8" s="682" t="s">
        <v>1128</v>
      </c>
      <c r="H8" s="684" t="s">
        <v>43</v>
      </c>
      <c r="I8" s="654" t="s">
        <v>1129</v>
      </c>
      <c r="K8" s="632"/>
    </row>
    <row r="9" spans="1:11" s="242" customFormat="1" ht="45">
      <c r="A9" s="411">
        <v>3</v>
      </c>
      <c r="B9" s="410" t="s">
        <v>1130</v>
      </c>
      <c r="C9" s="422">
        <v>12570</v>
      </c>
      <c r="D9" s="422">
        <v>12570</v>
      </c>
      <c r="E9" s="391" t="s">
        <v>372</v>
      </c>
      <c r="F9" s="681" t="s">
        <v>1726</v>
      </c>
      <c r="G9" s="682" t="s">
        <v>1131</v>
      </c>
      <c r="H9" s="368" t="s">
        <v>43</v>
      </c>
      <c r="I9" s="654" t="s">
        <v>1132</v>
      </c>
      <c r="K9" s="632"/>
    </row>
    <row r="10" spans="1:11" s="646" customFormat="1" ht="45.75" customHeight="1">
      <c r="A10" s="663">
        <v>4</v>
      </c>
      <c r="B10" s="649" t="s">
        <v>1126</v>
      </c>
      <c r="C10" s="397">
        <v>10000</v>
      </c>
      <c r="D10" s="397">
        <v>10000</v>
      </c>
      <c r="E10" s="663" t="s">
        <v>372</v>
      </c>
      <c r="F10" s="641" t="s">
        <v>1730</v>
      </c>
      <c r="G10" s="648" t="s">
        <v>1139</v>
      </c>
      <c r="H10" s="645" t="s">
        <v>43</v>
      </c>
      <c r="I10" s="647" t="s">
        <v>1140</v>
      </c>
      <c r="J10" s="651"/>
      <c r="K10" s="651"/>
    </row>
    <row r="11" spans="1:12" s="646" customFormat="1" ht="45">
      <c r="A11" s="663">
        <v>5</v>
      </c>
      <c r="B11" s="317" t="s">
        <v>1141</v>
      </c>
      <c r="C11" s="397">
        <v>20000</v>
      </c>
      <c r="D11" s="397">
        <v>20000</v>
      </c>
      <c r="E11" s="663" t="s">
        <v>372</v>
      </c>
      <c r="F11" s="641" t="s">
        <v>1727</v>
      </c>
      <c r="G11" s="648" t="s">
        <v>1142</v>
      </c>
      <c r="H11" s="650" t="s">
        <v>43</v>
      </c>
      <c r="I11" s="653" t="s">
        <v>1143</v>
      </c>
      <c r="L11" s="652"/>
    </row>
    <row r="12" spans="1:9" s="646" customFormat="1" ht="45">
      <c r="A12" s="663">
        <v>6</v>
      </c>
      <c r="B12" s="317" t="s">
        <v>1153</v>
      </c>
      <c r="C12" s="397">
        <v>15831</v>
      </c>
      <c r="D12" s="397">
        <v>15831</v>
      </c>
      <c r="E12" s="663" t="s">
        <v>372</v>
      </c>
      <c r="F12" s="641" t="s">
        <v>1729</v>
      </c>
      <c r="G12" s="648" t="s">
        <v>1155</v>
      </c>
      <c r="H12" s="645" t="s">
        <v>43</v>
      </c>
      <c r="I12" s="647" t="s">
        <v>1156</v>
      </c>
    </row>
    <row r="13" spans="1:9" s="295" customFormat="1" ht="45">
      <c r="A13" s="663">
        <v>7</v>
      </c>
      <c r="B13" s="317" t="s">
        <v>1154</v>
      </c>
      <c r="C13" s="397">
        <v>20000</v>
      </c>
      <c r="D13" s="397">
        <v>20000</v>
      </c>
      <c r="E13" s="663" t="s">
        <v>372</v>
      </c>
      <c r="F13" s="641" t="s">
        <v>1728</v>
      </c>
      <c r="G13" s="659" t="s">
        <v>1142</v>
      </c>
      <c r="H13" s="645" t="s">
        <v>43</v>
      </c>
      <c r="I13" s="647" t="s">
        <v>1157</v>
      </c>
    </row>
    <row r="14" spans="1:12" ht="45">
      <c r="A14" s="663">
        <v>8</v>
      </c>
      <c r="B14" s="317" t="s">
        <v>1115</v>
      </c>
      <c r="C14" s="397">
        <v>20000</v>
      </c>
      <c r="D14" s="397">
        <v>20000</v>
      </c>
      <c r="E14" s="663" t="s">
        <v>372</v>
      </c>
      <c r="F14" s="395" t="s">
        <v>1116</v>
      </c>
      <c r="G14" s="395" t="s">
        <v>1116</v>
      </c>
      <c r="H14" s="396" t="s">
        <v>1117</v>
      </c>
      <c r="I14" s="380" t="s">
        <v>1118</v>
      </c>
      <c r="J14" s="636"/>
      <c r="K14" s="636"/>
      <c r="L14" s="243"/>
    </row>
    <row r="15" spans="1:12" ht="15">
      <c r="A15" s="506"/>
      <c r="B15" s="672"/>
      <c r="C15" s="673">
        <f>SUM(C7:C14)</f>
        <v>426731</v>
      </c>
      <c r="D15" s="674"/>
      <c r="E15" s="506"/>
      <c r="F15" s="507"/>
      <c r="G15" s="507"/>
      <c r="H15" s="678"/>
      <c r="I15" s="474"/>
      <c r="J15" s="636"/>
      <c r="K15" s="636"/>
      <c r="L15" s="243"/>
    </row>
    <row r="16" spans="1:10" s="242" customFormat="1" ht="15">
      <c r="A16" s="293"/>
      <c r="B16" s="443" t="s">
        <v>322</v>
      </c>
      <c r="C16" s="675"/>
      <c r="D16" s="675"/>
      <c r="E16" s="671"/>
      <c r="F16" s="677"/>
      <c r="G16" s="677"/>
      <c r="H16" s="671"/>
      <c r="I16" s="677"/>
      <c r="J16" s="246"/>
    </row>
    <row r="17" spans="1:11" s="242" customFormat="1" ht="45">
      <c r="A17" s="411">
        <v>1</v>
      </c>
      <c r="B17" s="410" t="s">
        <v>1055</v>
      </c>
      <c r="C17" s="422">
        <v>96788</v>
      </c>
      <c r="D17" s="422">
        <v>96788</v>
      </c>
      <c r="E17" s="391" t="s">
        <v>42</v>
      </c>
      <c r="F17" s="682" t="s">
        <v>1059</v>
      </c>
      <c r="G17" s="682" t="s">
        <v>1059</v>
      </c>
      <c r="H17" s="391" t="s">
        <v>1053</v>
      </c>
      <c r="I17" s="681" t="s">
        <v>1054</v>
      </c>
      <c r="J17" s="631"/>
      <c r="K17" s="632"/>
    </row>
    <row r="18" spans="1:11" s="242" customFormat="1" ht="45">
      <c r="A18" s="411">
        <v>2</v>
      </c>
      <c r="B18" s="410" t="s">
        <v>1057</v>
      </c>
      <c r="C18" s="422">
        <v>96788</v>
      </c>
      <c r="D18" s="422">
        <v>96788</v>
      </c>
      <c r="E18" s="391" t="s">
        <v>42</v>
      </c>
      <c r="F18" s="682" t="s">
        <v>1060</v>
      </c>
      <c r="G18" s="682" t="s">
        <v>1060</v>
      </c>
      <c r="H18" s="391" t="s">
        <v>1053</v>
      </c>
      <c r="I18" s="681" t="s">
        <v>1056</v>
      </c>
      <c r="J18" s="631"/>
      <c r="K18" s="632"/>
    </row>
    <row r="19" spans="1:11" s="242" customFormat="1" ht="45">
      <c r="A19" s="411">
        <v>3</v>
      </c>
      <c r="B19" s="410" t="s">
        <v>1058</v>
      </c>
      <c r="C19" s="422">
        <v>272358</v>
      </c>
      <c r="D19" s="422">
        <v>272358</v>
      </c>
      <c r="E19" s="391" t="s">
        <v>42</v>
      </c>
      <c r="F19" s="682" t="s">
        <v>1061</v>
      </c>
      <c r="G19" s="682" t="s">
        <v>1061</v>
      </c>
      <c r="H19" s="391" t="s">
        <v>1053</v>
      </c>
      <c r="I19" s="681" t="s">
        <v>1062</v>
      </c>
      <c r="J19" s="631"/>
      <c r="K19" s="632"/>
    </row>
    <row r="20" spans="1:11" s="242" customFormat="1" ht="45">
      <c r="A20" s="411">
        <v>4</v>
      </c>
      <c r="B20" s="410" t="s">
        <v>1063</v>
      </c>
      <c r="C20" s="422">
        <v>272358</v>
      </c>
      <c r="D20" s="422">
        <v>272358</v>
      </c>
      <c r="E20" s="391" t="s">
        <v>42</v>
      </c>
      <c r="F20" s="682" t="s">
        <v>1061</v>
      </c>
      <c r="G20" s="682" t="s">
        <v>1061</v>
      </c>
      <c r="H20" s="391" t="s">
        <v>1053</v>
      </c>
      <c r="I20" s="681" t="s">
        <v>1062</v>
      </c>
      <c r="J20" s="631"/>
      <c r="K20" s="632"/>
    </row>
    <row r="21" spans="1:11" s="242" customFormat="1" ht="45">
      <c r="A21" s="411">
        <v>5</v>
      </c>
      <c r="B21" s="410" t="s">
        <v>1064</v>
      </c>
      <c r="C21" s="422">
        <v>317751</v>
      </c>
      <c r="D21" s="422">
        <v>317751</v>
      </c>
      <c r="E21" s="391" t="s">
        <v>42</v>
      </c>
      <c r="F21" s="682" t="s">
        <v>1065</v>
      </c>
      <c r="G21" s="682" t="s">
        <v>1065</v>
      </c>
      <c r="H21" s="391" t="s">
        <v>1053</v>
      </c>
      <c r="I21" s="681" t="s">
        <v>1054</v>
      </c>
      <c r="J21" s="631"/>
      <c r="K21" s="632"/>
    </row>
    <row r="22" spans="1:11" s="242" customFormat="1" ht="45">
      <c r="A22" s="411">
        <v>6</v>
      </c>
      <c r="B22" s="410" t="s">
        <v>1066</v>
      </c>
      <c r="C22" s="422">
        <v>241491</v>
      </c>
      <c r="D22" s="422">
        <v>241491</v>
      </c>
      <c r="E22" s="391" t="s">
        <v>42</v>
      </c>
      <c r="F22" s="682" t="s">
        <v>1067</v>
      </c>
      <c r="G22" s="682" t="s">
        <v>1067</v>
      </c>
      <c r="H22" s="391" t="s">
        <v>1053</v>
      </c>
      <c r="I22" s="681" t="s">
        <v>1054</v>
      </c>
      <c r="J22" s="631"/>
      <c r="K22" s="632"/>
    </row>
    <row r="23" spans="1:11" s="242" customFormat="1" ht="45">
      <c r="A23" s="663">
        <v>7</v>
      </c>
      <c r="B23" s="325" t="s">
        <v>1073</v>
      </c>
      <c r="C23" s="312">
        <v>245123</v>
      </c>
      <c r="D23" s="312">
        <f aca="true" t="shared" si="0" ref="D23:D42">C23</f>
        <v>245123</v>
      </c>
      <c r="E23" s="311" t="s">
        <v>42</v>
      </c>
      <c r="F23" s="395" t="s">
        <v>1074</v>
      </c>
      <c r="G23" s="395" t="s">
        <v>1074</v>
      </c>
      <c r="H23" s="311" t="s">
        <v>1053</v>
      </c>
      <c r="I23" s="634" t="s">
        <v>1054</v>
      </c>
      <c r="J23" s="670"/>
      <c r="K23" s="633"/>
    </row>
    <row r="24" spans="1:11" s="242" customFormat="1" ht="45">
      <c r="A24" s="663">
        <v>8</v>
      </c>
      <c r="B24" s="325" t="s">
        <v>1075</v>
      </c>
      <c r="C24" s="312">
        <v>272358</v>
      </c>
      <c r="D24" s="312">
        <f t="shared" si="0"/>
        <v>272358</v>
      </c>
      <c r="E24" s="311" t="s">
        <v>42</v>
      </c>
      <c r="F24" s="395" t="s">
        <v>1076</v>
      </c>
      <c r="G24" s="395" t="s">
        <v>1076</v>
      </c>
      <c r="H24" s="679" t="s">
        <v>1053</v>
      </c>
      <c r="I24" s="634" t="s">
        <v>1054</v>
      </c>
      <c r="J24" s="670"/>
      <c r="K24" s="633"/>
    </row>
    <row r="25" spans="1:11" s="242" customFormat="1" ht="45">
      <c r="A25" s="663">
        <v>9</v>
      </c>
      <c r="B25" s="325" t="s">
        <v>1077</v>
      </c>
      <c r="C25" s="312">
        <v>131640</v>
      </c>
      <c r="D25" s="312">
        <f t="shared" si="0"/>
        <v>131640</v>
      </c>
      <c r="E25" s="311" t="s">
        <v>42</v>
      </c>
      <c r="F25" s="395" t="s">
        <v>1078</v>
      </c>
      <c r="G25" s="395" t="s">
        <v>1078</v>
      </c>
      <c r="H25" s="679" t="s">
        <v>1053</v>
      </c>
      <c r="I25" s="634" t="s">
        <v>1054</v>
      </c>
      <c r="J25" s="637"/>
      <c r="K25" s="636"/>
    </row>
    <row r="26" spans="1:11" s="242" customFormat="1" ht="45">
      <c r="A26" s="663">
        <v>10</v>
      </c>
      <c r="B26" s="325" t="s">
        <v>1079</v>
      </c>
      <c r="C26" s="312">
        <v>395827</v>
      </c>
      <c r="D26" s="312">
        <f t="shared" si="0"/>
        <v>395827</v>
      </c>
      <c r="E26" s="311" t="s">
        <v>42</v>
      </c>
      <c r="F26" s="395" t="s">
        <v>1080</v>
      </c>
      <c r="G26" s="395" t="s">
        <v>1080</v>
      </c>
      <c r="H26" s="679" t="s">
        <v>1053</v>
      </c>
      <c r="I26" s="634" t="s">
        <v>1054</v>
      </c>
      <c r="J26" s="637"/>
      <c r="K26" s="636"/>
    </row>
    <row r="27" spans="1:11" s="242" customFormat="1" ht="45">
      <c r="A27" s="663">
        <v>11</v>
      </c>
      <c r="B27" s="325" t="s">
        <v>1081</v>
      </c>
      <c r="C27" s="312">
        <v>127100</v>
      </c>
      <c r="D27" s="312">
        <f t="shared" si="0"/>
        <v>127100</v>
      </c>
      <c r="E27" s="311" t="s">
        <v>42</v>
      </c>
      <c r="F27" s="395" t="s">
        <v>1082</v>
      </c>
      <c r="G27" s="395" t="s">
        <v>1082</v>
      </c>
      <c r="H27" s="679" t="s">
        <v>1053</v>
      </c>
      <c r="I27" s="634" t="s">
        <v>1054</v>
      </c>
      <c r="J27" s="264"/>
      <c r="K27" s="636"/>
    </row>
    <row r="28" spans="1:11" s="242" customFormat="1" ht="45">
      <c r="A28" s="663">
        <v>12</v>
      </c>
      <c r="B28" s="325" t="s">
        <v>1083</v>
      </c>
      <c r="C28" s="312">
        <v>247846</v>
      </c>
      <c r="D28" s="312">
        <f t="shared" si="0"/>
        <v>247846</v>
      </c>
      <c r="E28" s="311" t="s">
        <v>42</v>
      </c>
      <c r="F28" s="395" t="s">
        <v>1084</v>
      </c>
      <c r="G28" s="395" t="s">
        <v>1084</v>
      </c>
      <c r="H28" s="679" t="s">
        <v>1053</v>
      </c>
      <c r="I28" s="634" t="s">
        <v>1054</v>
      </c>
      <c r="J28" s="637"/>
      <c r="K28" s="636"/>
    </row>
    <row r="29" spans="1:11" s="242" customFormat="1" ht="30">
      <c r="A29" s="663">
        <v>13</v>
      </c>
      <c r="B29" s="325" t="s">
        <v>1085</v>
      </c>
      <c r="C29" s="312">
        <v>231331</v>
      </c>
      <c r="D29" s="312">
        <f t="shared" si="0"/>
        <v>231331</v>
      </c>
      <c r="E29" s="311" t="s">
        <v>42</v>
      </c>
      <c r="F29" s="384" t="s">
        <v>1086</v>
      </c>
      <c r="G29" s="384" t="s">
        <v>1086</v>
      </c>
      <c r="H29" s="679" t="s">
        <v>1053</v>
      </c>
      <c r="I29" s="634" t="s">
        <v>1087</v>
      </c>
      <c r="J29" s="637"/>
      <c r="K29" s="637"/>
    </row>
    <row r="30" spans="1:11" s="242" customFormat="1" ht="45">
      <c r="A30" s="663">
        <v>14</v>
      </c>
      <c r="B30" s="325" t="s">
        <v>1088</v>
      </c>
      <c r="C30" s="312">
        <v>261464</v>
      </c>
      <c r="D30" s="312">
        <f t="shared" si="0"/>
        <v>261464</v>
      </c>
      <c r="E30" s="311" t="s">
        <v>42</v>
      </c>
      <c r="F30" s="395" t="s">
        <v>1089</v>
      </c>
      <c r="G30" s="395" t="s">
        <v>1089</v>
      </c>
      <c r="H30" s="679" t="s">
        <v>1053</v>
      </c>
      <c r="I30" s="634" t="s">
        <v>1054</v>
      </c>
      <c r="J30" s="637"/>
      <c r="K30" s="636"/>
    </row>
    <row r="31" spans="1:11" s="242" customFormat="1" ht="45">
      <c r="A31" s="663">
        <v>15</v>
      </c>
      <c r="B31" s="325" t="s">
        <v>1090</v>
      </c>
      <c r="C31" s="312">
        <v>267819</v>
      </c>
      <c r="D31" s="312">
        <f t="shared" si="0"/>
        <v>267819</v>
      </c>
      <c r="E31" s="311" t="s">
        <v>42</v>
      </c>
      <c r="F31" s="395" t="s">
        <v>1091</v>
      </c>
      <c r="G31" s="395" t="s">
        <v>1091</v>
      </c>
      <c r="H31" s="679" t="s">
        <v>1053</v>
      </c>
      <c r="I31" s="634" t="s">
        <v>1054</v>
      </c>
      <c r="J31" s="637"/>
      <c r="K31" s="636"/>
    </row>
    <row r="32" spans="1:11" s="242" customFormat="1" ht="45">
      <c r="A32" s="663">
        <v>16</v>
      </c>
      <c r="B32" s="325" t="s">
        <v>1092</v>
      </c>
      <c r="C32" s="312">
        <v>272358</v>
      </c>
      <c r="D32" s="312">
        <f t="shared" si="0"/>
        <v>272358</v>
      </c>
      <c r="E32" s="311" t="s">
        <v>42</v>
      </c>
      <c r="F32" s="395" t="s">
        <v>1093</v>
      </c>
      <c r="G32" s="395" t="s">
        <v>1093</v>
      </c>
      <c r="H32" s="679" t="s">
        <v>1053</v>
      </c>
      <c r="I32" s="634" t="s">
        <v>1054</v>
      </c>
      <c r="J32" s="637"/>
      <c r="K32" s="636"/>
    </row>
    <row r="33" spans="1:11" s="242" customFormat="1" ht="45">
      <c r="A33" s="663">
        <v>17</v>
      </c>
      <c r="B33" s="313" t="s">
        <v>1094</v>
      </c>
      <c r="C33" s="397">
        <v>102000</v>
      </c>
      <c r="D33" s="397">
        <f t="shared" si="0"/>
        <v>102000</v>
      </c>
      <c r="E33" s="663" t="s">
        <v>42</v>
      </c>
      <c r="F33" s="395" t="s">
        <v>1095</v>
      </c>
      <c r="G33" s="395" t="s">
        <v>1095</v>
      </c>
      <c r="H33" s="679" t="s">
        <v>1053</v>
      </c>
      <c r="I33" s="638" t="s">
        <v>1096</v>
      </c>
      <c r="J33" s="664"/>
      <c r="K33" s="636"/>
    </row>
    <row r="34" spans="1:11" s="242" customFormat="1" ht="45">
      <c r="A34" s="663">
        <v>18</v>
      </c>
      <c r="B34" s="313" t="s">
        <v>1097</v>
      </c>
      <c r="C34" s="397">
        <v>12240</v>
      </c>
      <c r="D34" s="397">
        <f t="shared" si="0"/>
        <v>12240</v>
      </c>
      <c r="E34" s="663" t="s">
        <v>42</v>
      </c>
      <c r="F34" s="395" t="s">
        <v>1098</v>
      </c>
      <c r="G34" s="395" t="s">
        <v>1098</v>
      </c>
      <c r="H34" s="679" t="s">
        <v>1053</v>
      </c>
      <c r="I34" s="638" t="s">
        <v>1096</v>
      </c>
      <c r="J34" s="664"/>
      <c r="K34" s="636"/>
    </row>
    <row r="35" spans="1:11" s="242" customFormat="1" ht="45">
      <c r="A35" s="663">
        <v>19</v>
      </c>
      <c r="B35" s="313" t="s">
        <v>1103</v>
      </c>
      <c r="C35" s="397">
        <v>5100</v>
      </c>
      <c r="D35" s="397">
        <f t="shared" si="0"/>
        <v>5100</v>
      </c>
      <c r="E35" s="663" t="s">
        <v>42</v>
      </c>
      <c r="F35" s="395" t="s">
        <v>1099</v>
      </c>
      <c r="G35" s="395" t="s">
        <v>1099</v>
      </c>
      <c r="H35" s="311" t="s">
        <v>1053</v>
      </c>
      <c r="I35" s="638" t="s">
        <v>1096</v>
      </c>
      <c r="J35" s="664"/>
      <c r="K35" s="636"/>
    </row>
    <row r="36" spans="1:12" s="297" customFormat="1" ht="30">
      <c r="A36" s="663">
        <v>20</v>
      </c>
      <c r="B36" s="317" t="s">
        <v>1100</v>
      </c>
      <c r="C36" s="397">
        <v>120695</v>
      </c>
      <c r="D36" s="397">
        <f t="shared" si="0"/>
        <v>120695</v>
      </c>
      <c r="E36" s="663" t="s">
        <v>42</v>
      </c>
      <c r="F36" s="395" t="s">
        <v>1101</v>
      </c>
      <c r="G36" s="395" t="s">
        <v>1101</v>
      </c>
      <c r="H36" s="679" t="s">
        <v>1053</v>
      </c>
      <c r="I36" s="638" t="s">
        <v>1102</v>
      </c>
      <c r="J36" s="664"/>
      <c r="K36" s="636"/>
      <c r="L36" s="394"/>
    </row>
    <row r="37" spans="1:11" s="297" customFormat="1" ht="45">
      <c r="A37" s="663">
        <v>21</v>
      </c>
      <c r="B37" s="313" t="s">
        <v>1104</v>
      </c>
      <c r="C37" s="397">
        <v>27000</v>
      </c>
      <c r="D37" s="397">
        <f t="shared" si="0"/>
        <v>27000</v>
      </c>
      <c r="E37" s="663" t="s">
        <v>42</v>
      </c>
      <c r="F37" s="395" t="s">
        <v>1105</v>
      </c>
      <c r="G37" s="395" t="s">
        <v>1105</v>
      </c>
      <c r="H37" s="679" t="s">
        <v>1053</v>
      </c>
      <c r="I37" s="638" t="s">
        <v>1072</v>
      </c>
      <c r="J37" s="664"/>
      <c r="K37" s="636"/>
    </row>
    <row r="38" spans="1:13" ht="45">
      <c r="A38" s="663">
        <v>22</v>
      </c>
      <c r="B38" s="313" t="s">
        <v>1106</v>
      </c>
      <c r="C38" s="397">
        <v>30600</v>
      </c>
      <c r="D38" s="397">
        <f t="shared" si="0"/>
        <v>30600</v>
      </c>
      <c r="E38" s="663" t="s">
        <v>42</v>
      </c>
      <c r="F38" s="395" t="s">
        <v>1107</v>
      </c>
      <c r="G38" s="395" t="s">
        <v>1107</v>
      </c>
      <c r="H38" s="679" t="s">
        <v>1053</v>
      </c>
      <c r="I38" s="638" t="s">
        <v>1096</v>
      </c>
      <c r="J38" s="664"/>
      <c r="K38" s="636"/>
      <c r="L38" s="243"/>
      <c r="M38" s="243"/>
    </row>
    <row r="39" spans="1:14" ht="45">
      <c r="A39" s="663">
        <v>23</v>
      </c>
      <c r="B39" s="313" t="s">
        <v>1108</v>
      </c>
      <c r="C39" s="397">
        <v>5100</v>
      </c>
      <c r="D39" s="397">
        <f t="shared" si="0"/>
        <v>5100</v>
      </c>
      <c r="E39" s="663" t="s">
        <v>42</v>
      </c>
      <c r="F39" s="395" t="s">
        <v>1109</v>
      </c>
      <c r="G39" s="395" t="s">
        <v>1109</v>
      </c>
      <c r="H39" s="679" t="s">
        <v>1053</v>
      </c>
      <c r="I39" s="638" t="s">
        <v>1096</v>
      </c>
      <c r="J39" s="664"/>
      <c r="K39" s="636"/>
      <c r="L39" s="243"/>
      <c r="M39" s="243"/>
      <c r="N39" s="243"/>
    </row>
    <row r="40" spans="1:12" ht="45">
      <c r="A40" s="663">
        <v>24</v>
      </c>
      <c r="B40" s="313" t="s">
        <v>1110</v>
      </c>
      <c r="C40" s="397">
        <v>14280</v>
      </c>
      <c r="D40" s="397">
        <f t="shared" si="0"/>
        <v>14280</v>
      </c>
      <c r="E40" s="663" t="s">
        <v>42</v>
      </c>
      <c r="F40" s="395" t="s">
        <v>1111</v>
      </c>
      <c r="G40" s="395" t="s">
        <v>1111</v>
      </c>
      <c r="H40" s="679" t="s">
        <v>1053</v>
      </c>
      <c r="I40" s="638" t="s">
        <v>1096</v>
      </c>
      <c r="J40" s="664"/>
      <c r="K40" s="636"/>
      <c r="L40" s="243"/>
    </row>
    <row r="41" spans="1:13" ht="45">
      <c r="A41" s="663">
        <v>25</v>
      </c>
      <c r="B41" s="313" t="s">
        <v>1112</v>
      </c>
      <c r="C41" s="397">
        <v>10200</v>
      </c>
      <c r="D41" s="397">
        <f t="shared" si="0"/>
        <v>10200</v>
      </c>
      <c r="E41" s="663" t="s">
        <v>42</v>
      </c>
      <c r="F41" s="395" t="s">
        <v>1113</v>
      </c>
      <c r="G41" s="395" t="s">
        <v>1113</v>
      </c>
      <c r="H41" s="679" t="s">
        <v>1053</v>
      </c>
      <c r="I41" s="638" t="s">
        <v>1096</v>
      </c>
      <c r="J41" s="664"/>
      <c r="K41" s="636"/>
      <c r="L41" s="243"/>
      <c r="M41" s="243"/>
    </row>
    <row r="42" spans="1:12" ht="45">
      <c r="A42" s="663">
        <v>26</v>
      </c>
      <c r="B42" s="313" t="s">
        <v>1173</v>
      </c>
      <c r="C42" s="397">
        <v>27540</v>
      </c>
      <c r="D42" s="397">
        <f t="shared" si="0"/>
        <v>27540</v>
      </c>
      <c r="E42" s="663" t="s">
        <v>42</v>
      </c>
      <c r="F42" s="395" t="s">
        <v>1114</v>
      </c>
      <c r="G42" s="395" t="s">
        <v>1114</v>
      </c>
      <c r="H42" s="311" t="s">
        <v>1053</v>
      </c>
      <c r="I42" s="685" t="s">
        <v>1071</v>
      </c>
      <c r="J42" s="664"/>
      <c r="K42" s="636"/>
      <c r="L42" s="243"/>
    </row>
    <row r="43" spans="1:12" ht="45">
      <c r="A43" s="663">
        <v>27</v>
      </c>
      <c r="B43" s="313" t="s">
        <v>1171</v>
      </c>
      <c r="C43" s="397">
        <v>265415</v>
      </c>
      <c r="D43" s="397">
        <f aca="true" t="shared" si="1" ref="D43:D63">C43</f>
        <v>265415</v>
      </c>
      <c r="E43" s="663" t="s">
        <v>42</v>
      </c>
      <c r="F43" s="395" t="s">
        <v>1119</v>
      </c>
      <c r="G43" s="395" t="s">
        <v>1119</v>
      </c>
      <c r="H43" s="404" t="s">
        <v>1053</v>
      </c>
      <c r="I43" s="640" t="s">
        <v>1120</v>
      </c>
      <c r="J43" s="664"/>
      <c r="K43" s="636"/>
      <c r="L43" s="243"/>
    </row>
    <row r="44" spans="1:12" ht="45">
      <c r="A44" s="663">
        <v>28</v>
      </c>
      <c r="B44" s="313" t="s">
        <v>1172</v>
      </c>
      <c r="C44" s="397">
        <v>151613</v>
      </c>
      <c r="D44" s="397">
        <f t="shared" si="1"/>
        <v>151613</v>
      </c>
      <c r="E44" s="663" t="s">
        <v>42</v>
      </c>
      <c r="F44" s="395" t="s">
        <v>1121</v>
      </c>
      <c r="G44" s="395" t="s">
        <v>1121</v>
      </c>
      <c r="H44" s="311" t="s">
        <v>1053</v>
      </c>
      <c r="I44" s="641" t="s">
        <v>1122</v>
      </c>
      <c r="J44" s="664"/>
      <c r="K44" s="636"/>
      <c r="L44" s="243"/>
    </row>
    <row r="45" spans="1:12" ht="45">
      <c r="A45" s="663">
        <v>29</v>
      </c>
      <c r="B45" s="313" t="s">
        <v>1174</v>
      </c>
      <c r="C45" s="397">
        <v>399460</v>
      </c>
      <c r="D45" s="397">
        <f t="shared" si="1"/>
        <v>399460</v>
      </c>
      <c r="E45" s="663" t="s">
        <v>42</v>
      </c>
      <c r="F45" s="395" t="s">
        <v>1123</v>
      </c>
      <c r="G45" s="395" t="s">
        <v>1123</v>
      </c>
      <c r="H45" s="510" t="s">
        <v>1053</v>
      </c>
      <c r="I45" s="529" t="s">
        <v>1122</v>
      </c>
      <c r="J45" s="664"/>
      <c r="K45" s="636"/>
      <c r="L45" s="243"/>
    </row>
    <row r="46" spans="1:12" ht="45">
      <c r="A46" s="663">
        <v>30</v>
      </c>
      <c r="B46" s="313" t="s">
        <v>1169</v>
      </c>
      <c r="C46" s="397">
        <v>392196</v>
      </c>
      <c r="D46" s="397">
        <f t="shared" si="1"/>
        <v>392196</v>
      </c>
      <c r="E46" s="663" t="s">
        <v>42</v>
      </c>
      <c r="F46" s="395" t="s">
        <v>1124</v>
      </c>
      <c r="G46" s="395" t="s">
        <v>1124</v>
      </c>
      <c r="H46" s="510" t="s">
        <v>1053</v>
      </c>
      <c r="I46" s="529" t="s">
        <v>1125</v>
      </c>
      <c r="J46" s="664"/>
      <c r="K46" s="636"/>
      <c r="L46" s="243"/>
    </row>
    <row r="47" spans="1:14" ht="45">
      <c r="A47" s="340">
        <v>31</v>
      </c>
      <c r="B47" s="313" t="s">
        <v>1170</v>
      </c>
      <c r="C47" s="397">
        <v>272358</v>
      </c>
      <c r="D47" s="397">
        <f t="shared" si="1"/>
        <v>272358</v>
      </c>
      <c r="E47" s="663" t="s">
        <v>42</v>
      </c>
      <c r="F47" s="395" t="s">
        <v>1093</v>
      </c>
      <c r="G47" s="395" t="s">
        <v>1093</v>
      </c>
      <c r="H47" s="510" t="s">
        <v>1053</v>
      </c>
      <c r="I47" s="638" t="s">
        <v>1125</v>
      </c>
      <c r="J47" s="664"/>
      <c r="K47" s="636"/>
      <c r="L47" s="243"/>
      <c r="M47" s="243"/>
      <c r="N47" s="243"/>
    </row>
    <row r="48" spans="1:13" ht="45">
      <c r="A48" s="311">
        <v>32</v>
      </c>
      <c r="B48" s="325" t="s">
        <v>1167</v>
      </c>
      <c r="C48" s="312">
        <v>392196</v>
      </c>
      <c r="D48" s="312">
        <f t="shared" si="1"/>
        <v>392196</v>
      </c>
      <c r="E48" s="311" t="s">
        <v>42</v>
      </c>
      <c r="F48" s="384" t="s">
        <v>1133</v>
      </c>
      <c r="G48" s="384" t="s">
        <v>1133</v>
      </c>
      <c r="H48" s="311" t="s">
        <v>1053</v>
      </c>
      <c r="I48" s="407" t="s">
        <v>1122</v>
      </c>
      <c r="J48" s="637"/>
      <c r="K48" s="642"/>
      <c r="L48" s="243"/>
      <c r="M48" s="243"/>
    </row>
    <row r="49" spans="1:13" ht="45">
      <c r="A49" s="311">
        <v>33</v>
      </c>
      <c r="B49" s="325" t="s">
        <v>1168</v>
      </c>
      <c r="C49" s="312">
        <v>265096</v>
      </c>
      <c r="D49" s="312">
        <f t="shared" si="1"/>
        <v>265096</v>
      </c>
      <c r="E49" s="311" t="s">
        <v>42</v>
      </c>
      <c r="F49" s="384" t="s">
        <v>1134</v>
      </c>
      <c r="G49" s="384" t="s">
        <v>1134</v>
      </c>
      <c r="H49" s="679" t="s">
        <v>1053</v>
      </c>
      <c r="I49" s="643" t="s">
        <v>1125</v>
      </c>
      <c r="J49" s="263"/>
      <c r="L49" s="243"/>
      <c r="M49" s="243"/>
    </row>
    <row r="50" spans="1:12" ht="45">
      <c r="A50" s="311">
        <v>34</v>
      </c>
      <c r="B50" s="325" t="s">
        <v>1166</v>
      </c>
      <c r="C50" s="312">
        <v>263280</v>
      </c>
      <c r="D50" s="312">
        <f t="shared" si="1"/>
        <v>263280</v>
      </c>
      <c r="E50" s="311" t="s">
        <v>42</v>
      </c>
      <c r="F50" s="384" t="s">
        <v>1135</v>
      </c>
      <c r="G50" s="384" t="s">
        <v>1135</v>
      </c>
      <c r="H50" s="679" t="s">
        <v>1053</v>
      </c>
      <c r="I50" s="407" t="s">
        <v>1125</v>
      </c>
      <c r="J50" s="637"/>
      <c r="K50" s="642"/>
      <c r="L50" s="243"/>
    </row>
    <row r="51" spans="1:12" ht="45">
      <c r="A51" s="311">
        <v>35</v>
      </c>
      <c r="B51" s="325" t="s">
        <v>1136</v>
      </c>
      <c r="C51" s="312">
        <v>267819</v>
      </c>
      <c r="D51" s="312">
        <f t="shared" si="1"/>
        <v>267819</v>
      </c>
      <c r="E51" s="311" t="s">
        <v>42</v>
      </c>
      <c r="F51" s="384" t="s">
        <v>1137</v>
      </c>
      <c r="G51" s="384" t="s">
        <v>1137</v>
      </c>
      <c r="H51" s="679" t="s">
        <v>1053</v>
      </c>
      <c r="I51" s="643" t="s">
        <v>1122</v>
      </c>
      <c r="J51" s="637"/>
      <c r="K51" s="642"/>
      <c r="L51" s="243"/>
    </row>
    <row r="52" spans="1:12" ht="45">
      <c r="A52" s="403">
        <v>36</v>
      </c>
      <c r="B52" s="325" t="s">
        <v>1175</v>
      </c>
      <c r="C52" s="676">
        <v>272358</v>
      </c>
      <c r="D52" s="676">
        <f t="shared" si="1"/>
        <v>272358</v>
      </c>
      <c r="E52" s="326" t="s">
        <v>42</v>
      </c>
      <c r="F52" s="407" t="s">
        <v>1138</v>
      </c>
      <c r="G52" s="407" t="s">
        <v>1138</v>
      </c>
      <c r="H52" s="680" t="s">
        <v>1053</v>
      </c>
      <c r="I52" s="643" t="s">
        <v>1125</v>
      </c>
      <c r="J52" s="688"/>
      <c r="K52" s="644"/>
      <c r="L52" s="244"/>
    </row>
    <row r="53" spans="1:13" s="656" customFormat="1" ht="45">
      <c r="A53" s="311">
        <v>37</v>
      </c>
      <c r="B53" s="325" t="s">
        <v>1165</v>
      </c>
      <c r="C53" s="312">
        <v>154337</v>
      </c>
      <c r="D53" s="312">
        <f t="shared" si="1"/>
        <v>154337</v>
      </c>
      <c r="E53" s="311" t="s">
        <v>42</v>
      </c>
      <c r="F53" s="384" t="s">
        <v>1144</v>
      </c>
      <c r="G53" s="384" t="s">
        <v>1144</v>
      </c>
      <c r="H53" s="311" t="s">
        <v>1053</v>
      </c>
      <c r="I53" s="407" t="s">
        <v>1125</v>
      </c>
      <c r="J53" s="637"/>
      <c r="K53" s="642"/>
      <c r="L53" s="657"/>
      <c r="M53" s="657"/>
    </row>
    <row r="54" spans="1:11" s="656" customFormat="1" ht="60">
      <c r="A54" s="311">
        <v>38</v>
      </c>
      <c r="B54" s="325" t="s">
        <v>1145</v>
      </c>
      <c r="C54" s="312">
        <v>108944</v>
      </c>
      <c r="D54" s="312">
        <f t="shared" si="1"/>
        <v>108944</v>
      </c>
      <c r="E54" s="311" t="s">
        <v>42</v>
      </c>
      <c r="F54" s="384" t="s">
        <v>1146</v>
      </c>
      <c r="G54" s="384" t="s">
        <v>1146</v>
      </c>
      <c r="H54" s="311" t="s">
        <v>1053</v>
      </c>
      <c r="I54" s="407" t="s">
        <v>1122</v>
      </c>
      <c r="J54" s="637"/>
      <c r="K54" s="642"/>
    </row>
    <row r="55" spans="1:12" s="656" customFormat="1" ht="45">
      <c r="A55" s="311">
        <v>39</v>
      </c>
      <c r="B55" s="325" t="s">
        <v>1164</v>
      </c>
      <c r="C55" s="312">
        <v>20400</v>
      </c>
      <c r="D55" s="312">
        <f t="shared" si="1"/>
        <v>20400</v>
      </c>
      <c r="E55" s="311" t="s">
        <v>42</v>
      </c>
      <c r="F55" s="384" t="s">
        <v>1147</v>
      </c>
      <c r="G55" s="384" t="s">
        <v>1147</v>
      </c>
      <c r="H55" s="679" t="s">
        <v>1053</v>
      </c>
      <c r="I55" s="643" t="s">
        <v>1148</v>
      </c>
      <c r="J55" s="637"/>
      <c r="K55" s="642"/>
      <c r="L55" s="657"/>
    </row>
    <row r="56" spans="1:13" s="656" customFormat="1" ht="45">
      <c r="A56" s="311">
        <v>40</v>
      </c>
      <c r="B56" s="325" t="s">
        <v>1149</v>
      </c>
      <c r="C56" s="312">
        <v>3060</v>
      </c>
      <c r="D56" s="312">
        <f t="shared" si="1"/>
        <v>3060</v>
      </c>
      <c r="E56" s="311" t="s">
        <v>42</v>
      </c>
      <c r="F56" s="384" t="s">
        <v>1150</v>
      </c>
      <c r="G56" s="384" t="s">
        <v>1150</v>
      </c>
      <c r="H56" s="679" t="s">
        <v>1053</v>
      </c>
      <c r="I56" s="643" t="s">
        <v>1151</v>
      </c>
      <c r="J56" s="637"/>
      <c r="K56" s="642"/>
      <c r="L56" s="657"/>
      <c r="M56" s="657"/>
    </row>
    <row r="57" spans="1:12" s="656" customFormat="1" ht="45">
      <c r="A57" s="311">
        <v>41</v>
      </c>
      <c r="B57" s="325" t="s">
        <v>1162</v>
      </c>
      <c r="C57" s="312">
        <v>10200</v>
      </c>
      <c r="D57" s="312">
        <f t="shared" si="1"/>
        <v>10200</v>
      </c>
      <c r="E57" s="311" t="s">
        <v>42</v>
      </c>
      <c r="F57" s="384" t="s">
        <v>1152</v>
      </c>
      <c r="G57" s="384" t="s">
        <v>1152</v>
      </c>
      <c r="H57" s="679" t="s">
        <v>1053</v>
      </c>
      <c r="I57" s="643" t="s">
        <v>1148</v>
      </c>
      <c r="J57" s="637"/>
      <c r="K57" s="642"/>
      <c r="L57" s="657"/>
    </row>
    <row r="58" spans="1:12" s="656" customFormat="1" ht="45">
      <c r="A58" s="663">
        <v>42</v>
      </c>
      <c r="B58" s="313" t="s">
        <v>1161</v>
      </c>
      <c r="C58" s="397">
        <v>15300</v>
      </c>
      <c r="D58" s="397">
        <f t="shared" si="1"/>
        <v>15300</v>
      </c>
      <c r="E58" s="663" t="s">
        <v>42</v>
      </c>
      <c r="F58" s="395" t="s">
        <v>1158</v>
      </c>
      <c r="G58" s="395" t="s">
        <v>1158</v>
      </c>
      <c r="H58" s="663" t="s">
        <v>1053</v>
      </c>
      <c r="I58" s="317" t="s">
        <v>1159</v>
      </c>
      <c r="J58" s="660"/>
      <c r="K58" s="660"/>
      <c r="L58" s="657"/>
    </row>
    <row r="59" spans="1:12" ht="45">
      <c r="A59" s="663">
        <v>43</v>
      </c>
      <c r="B59" s="313" t="s">
        <v>1163</v>
      </c>
      <c r="C59" s="397">
        <v>38760</v>
      </c>
      <c r="D59" s="397">
        <f t="shared" si="1"/>
        <v>38760</v>
      </c>
      <c r="E59" s="663" t="s">
        <v>42</v>
      </c>
      <c r="F59" s="395" t="s">
        <v>1160</v>
      </c>
      <c r="G59" s="395" t="s">
        <v>1160</v>
      </c>
      <c r="H59" s="510" t="s">
        <v>1053</v>
      </c>
      <c r="I59" s="529" t="s">
        <v>1159</v>
      </c>
      <c r="J59" s="263"/>
      <c r="K59" s="263"/>
      <c r="L59" s="243"/>
    </row>
    <row r="60" spans="1:12" ht="45">
      <c r="A60" s="663">
        <v>44</v>
      </c>
      <c r="B60" s="313" t="s">
        <v>1176</v>
      </c>
      <c r="C60" s="397">
        <v>8160</v>
      </c>
      <c r="D60" s="397">
        <f t="shared" si="1"/>
        <v>8160</v>
      </c>
      <c r="E60" s="663" t="s">
        <v>42</v>
      </c>
      <c r="F60" s="395" t="s">
        <v>1177</v>
      </c>
      <c r="G60" s="395" t="s">
        <v>1177</v>
      </c>
      <c r="H60" s="510" t="s">
        <v>1053</v>
      </c>
      <c r="I60" s="529" t="s">
        <v>1159</v>
      </c>
      <c r="J60" s="664"/>
      <c r="K60" s="636"/>
      <c r="L60" s="243"/>
    </row>
    <row r="61" spans="1:12" ht="45">
      <c r="A61" s="663">
        <v>45</v>
      </c>
      <c r="B61" s="313" t="s">
        <v>1178</v>
      </c>
      <c r="C61" s="397">
        <v>10200</v>
      </c>
      <c r="D61" s="397">
        <f t="shared" si="1"/>
        <v>10200</v>
      </c>
      <c r="E61" s="663" t="s">
        <v>42</v>
      </c>
      <c r="F61" s="395" t="s">
        <v>1179</v>
      </c>
      <c r="G61" s="395" t="s">
        <v>1179</v>
      </c>
      <c r="H61" s="510" t="s">
        <v>1053</v>
      </c>
      <c r="I61" s="529" t="s">
        <v>1180</v>
      </c>
      <c r="J61" s="664"/>
      <c r="K61" s="636"/>
      <c r="L61" s="243"/>
    </row>
    <row r="62" spans="1:13" ht="45">
      <c r="A62" s="340">
        <v>46</v>
      </c>
      <c r="B62" s="313" t="s">
        <v>1181</v>
      </c>
      <c r="C62" s="397">
        <v>5100</v>
      </c>
      <c r="D62" s="397">
        <f t="shared" si="1"/>
        <v>5100</v>
      </c>
      <c r="E62" s="663" t="s">
        <v>42</v>
      </c>
      <c r="F62" s="395" t="s">
        <v>1182</v>
      </c>
      <c r="G62" s="395" t="s">
        <v>1182</v>
      </c>
      <c r="H62" s="510" t="s">
        <v>1053</v>
      </c>
      <c r="I62" s="317" t="s">
        <v>1151</v>
      </c>
      <c r="J62" s="664"/>
      <c r="K62" s="636"/>
      <c r="L62" s="243"/>
      <c r="M62" s="243"/>
    </row>
    <row r="63" spans="1:12" ht="45">
      <c r="A63" s="663">
        <v>47</v>
      </c>
      <c r="B63" s="313" t="s">
        <v>1183</v>
      </c>
      <c r="C63" s="397">
        <v>136175</v>
      </c>
      <c r="D63" s="397">
        <f t="shared" si="1"/>
        <v>136175</v>
      </c>
      <c r="E63" s="663" t="s">
        <v>42</v>
      </c>
      <c r="F63" s="395" t="s">
        <v>1184</v>
      </c>
      <c r="G63" s="395" t="s">
        <v>1184</v>
      </c>
      <c r="H63" s="510" t="s">
        <v>1053</v>
      </c>
      <c r="I63" s="529" t="s">
        <v>1185</v>
      </c>
      <c r="J63" s="664"/>
      <c r="K63" s="636"/>
      <c r="L63" s="243"/>
    </row>
    <row r="64" spans="1:12" ht="47.25" customHeight="1">
      <c r="A64" s="663">
        <v>48</v>
      </c>
      <c r="B64" s="317" t="s">
        <v>1186</v>
      </c>
      <c r="C64" s="397">
        <v>4920</v>
      </c>
      <c r="D64" s="397">
        <v>4920</v>
      </c>
      <c r="E64" s="663" t="s">
        <v>372</v>
      </c>
      <c r="F64" s="317" t="s">
        <v>1187</v>
      </c>
      <c r="G64" s="648" t="s">
        <v>1188</v>
      </c>
      <c r="H64" s="528" t="s">
        <v>1117</v>
      </c>
      <c r="I64" s="317" t="s">
        <v>1189</v>
      </c>
      <c r="J64" s="636"/>
      <c r="K64" s="636"/>
      <c r="L64" s="243"/>
    </row>
    <row r="65" spans="1:13" ht="60">
      <c r="A65" s="663">
        <v>49</v>
      </c>
      <c r="B65" s="313" t="s">
        <v>1191</v>
      </c>
      <c r="C65" s="397">
        <v>51000</v>
      </c>
      <c r="D65" s="397">
        <f aca="true" t="shared" si="2" ref="D65:D102">C65</f>
        <v>51000</v>
      </c>
      <c r="E65" s="663" t="s">
        <v>42</v>
      </c>
      <c r="F65" s="395" t="s">
        <v>1190</v>
      </c>
      <c r="G65" s="395" t="s">
        <v>1190</v>
      </c>
      <c r="H65" s="510" t="s">
        <v>1053</v>
      </c>
      <c r="I65" s="529" t="s">
        <v>1148</v>
      </c>
      <c r="J65" s="664"/>
      <c r="K65" s="636"/>
      <c r="L65" s="243"/>
      <c r="M65" s="243"/>
    </row>
    <row r="66" spans="1:13" ht="45">
      <c r="A66" s="663">
        <v>50</v>
      </c>
      <c r="B66" s="313" t="s">
        <v>1192</v>
      </c>
      <c r="C66" s="397">
        <v>272349</v>
      </c>
      <c r="D66" s="397">
        <f t="shared" si="2"/>
        <v>272349</v>
      </c>
      <c r="E66" s="663" t="s">
        <v>42</v>
      </c>
      <c r="F66" s="395" t="s">
        <v>1193</v>
      </c>
      <c r="G66" s="395" t="s">
        <v>1193</v>
      </c>
      <c r="H66" s="510" t="s">
        <v>1053</v>
      </c>
      <c r="I66" s="529" t="s">
        <v>1194</v>
      </c>
      <c r="J66" s="664"/>
      <c r="K66" s="636"/>
      <c r="L66" s="243"/>
      <c r="M66" s="243"/>
    </row>
    <row r="67" spans="1:12" ht="45">
      <c r="A67" s="663">
        <v>51</v>
      </c>
      <c r="B67" s="313" t="s">
        <v>1195</v>
      </c>
      <c r="C67" s="397">
        <v>181566</v>
      </c>
      <c r="D67" s="397">
        <f t="shared" si="2"/>
        <v>181566</v>
      </c>
      <c r="E67" s="663" t="s">
        <v>42</v>
      </c>
      <c r="F67" s="395" t="s">
        <v>1196</v>
      </c>
      <c r="G67" s="395" t="s">
        <v>1196</v>
      </c>
      <c r="H67" s="510" t="s">
        <v>1053</v>
      </c>
      <c r="I67" s="529" t="s">
        <v>1194</v>
      </c>
      <c r="J67" s="664"/>
      <c r="K67" s="636"/>
      <c r="L67" s="243"/>
    </row>
    <row r="68" spans="1:12" ht="45">
      <c r="A68" s="663">
        <v>52</v>
      </c>
      <c r="B68" s="313" t="s">
        <v>1197</v>
      </c>
      <c r="C68" s="397">
        <v>453915</v>
      </c>
      <c r="D68" s="397">
        <f t="shared" si="2"/>
        <v>453915</v>
      </c>
      <c r="E68" s="663" t="s">
        <v>42</v>
      </c>
      <c r="F68" s="395" t="s">
        <v>1198</v>
      </c>
      <c r="G68" s="395" t="s">
        <v>1198</v>
      </c>
      <c r="H68" s="510" t="s">
        <v>1053</v>
      </c>
      <c r="I68" s="529" t="s">
        <v>1199</v>
      </c>
      <c r="J68" s="664"/>
      <c r="K68" s="636"/>
      <c r="L68" s="243"/>
    </row>
    <row r="69" spans="1:12" ht="45">
      <c r="A69" s="663">
        <v>53</v>
      </c>
      <c r="B69" s="325" t="s">
        <v>1200</v>
      </c>
      <c r="C69" s="312">
        <v>453915</v>
      </c>
      <c r="D69" s="312">
        <f t="shared" si="2"/>
        <v>453915</v>
      </c>
      <c r="E69" s="311" t="s">
        <v>42</v>
      </c>
      <c r="F69" s="395" t="s">
        <v>1198</v>
      </c>
      <c r="G69" s="395" t="s">
        <v>1198</v>
      </c>
      <c r="H69" s="679" t="s">
        <v>1053</v>
      </c>
      <c r="I69" s="529" t="s">
        <v>1201</v>
      </c>
      <c r="J69" s="637"/>
      <c r="K69" s="636"/>
      <c r="L69" s="243"/>
    </row>
    <row r="70" spans="1:12" ht="75">
      <c r="A70" s="663">
        <v>54</v>
      </c>
      <c r="B70" s="313" t="s">
        <v>1202</v>
      </c>
      <c r="C70" s="397">
        <v>40503</v>
      </c>
      <c r="D70" s="397">
        <f t="shared" si="2"/>
        <v>40503</v>
      </c>
      <c r="E70" s="663" t="s">
        <v>42</v>
      </c>
      <c r="F70" s="395" t="s">
        <v>1203</v>
      </c>
      <c r="G70" s="395" t="s">
        <v>1203</v>
      </c>
      <c r="H70" s="510" t="s">
        <v>1053</v>
      </c>
      <c r="I70" s="317" t="s">
        <v>1204</v>
      </c>
      <c r="J70" s="664"/>
      <c r="K70" s="636"/>
      <c r="L70" s="243"/>
    </row>
    <row r="71" spans="1:12" ht="45">
      <c r="A71" s="340">
        <v>55</v>
      </c>
      <c r="B71" s="325" t="s">
        <v>1205</v>
      </c>
      <c r="C71" s="312">
        <v>492000</v>
      </c>
      <c r="D71" s="312">
        <f t="shared" si="2"/>
        <v>492000</v>
      </c>
      <c r="E71" s="311" t="s">
        <v>42</v>
      </c>
      <c r="F71" s="384" t="s">
        <v>1206</v>
      </c>
      <c r="G71" s="384" t="s">
        <v>1206</v>
      </c>
      <c r="H71" s="311" t="s">
        <v>1053</v>
      </c>
      <c r="I71" s="407" t="s">
        <v>1201</v>
      </c>
      <c r="J71" s="637"/>
      <c r="K71" s="642"/>
      <c r="L71" s="243"/>
    </row>
    <row r="72" spans="1:12" ht="45">
      <c r="A72" s="340">
        <v>56</v>
      </c>
      <c r="B72" s="325" t="s">
        <v>1207</v>
      </c>
      <c r="C72" s="312">
        <v>453915</v>
      </c>
      <c r="D72" s="312">
        <f t="shared" si="2"/>
        <v>453915</v>
      </c>
      <c r="E72" s="311" t="s">
        <v>42</v>
      </c>
      <c r="F72" s="384" t="s">
        <v>1208</v>
      </c>
      <c r="G72" s="384" t="s">
        <v>1208</v>
      </c>
      <c r="H72" s="679" t="s">
        <v>1053</v>
      </c>
      <c r="I72" s="643" t="s">
        <v>1201</v>
      </c>
      <c r="J72" s="637"/>
      <c r="K72" s="642"/>
      <c r="L72" s="243"/>
    </row>
    <row r="73" spans="1:13" ht="48.75" customHeight="1">
      <c r="A73" s="663">
        <v>57</v>
      </c>
      <c r="B73" s="325" t="s">
        <v>1209</v>
      </c>
      <c r="C73" s="312">
        <v>226958</v>
      </c>
      <c r="D73" s="312">
        <f t="shared" si="2"/>
        <v>226958</v>
      </c>
      <c r="E73" s="311" t="s">
        <v>42</v>
      </c>
      <c r="F73" s="384" t="s">
        <v>1210</v>
      </c>
      <c r="G73" s="384" t="s">
        <v>1210</v>
      </c>
      <c r="H73" s="679" t="s">
        <v>1053</v>
      </c>
      <c r="I73" s="643" t="s">
        <v>1211</v>
      </c>
      <c r="J73" s="637"/>
      <c r="K73" s="642"/>
      <c r="L73" s="243"/>
      <c r="M73" s="243"/>
    </row>
    <row r="74" spans="1:12" ht="45">
      <c r="A74" s="663">
        <v>58</v>
      </c>
      <c r="B74" s="313" t="s">
        <v>1212</v>
      </c>
      <c r="C74" s="397">
        <v>272349</v>
      </c>
      <c r="D74" s="397">
        <f t="shared" si="2"/>
        <v>272349</v>
      </c>
      <c r="E74" s="663" t="s">
        <v>42</v>
      </c>
      <c r="F74" s="395" t="s">
        <v>1213</v>
      </c>
      <c r="G74" s="395" t="s">
        <v>1213</v>
      </c>
      <c r="H74" s="510" t="s">
        <v>1053</v>
      </c>
      <c r="I74" s="529" t="s">
        <v>1194</v>
      </c>
      <c r="J74" s="271"/>
      <c r="K74" s="636"/>
      <c r="L74" s="243"/>
    </row>
    <row r="75" spans="1:12" ht="45">
      <c r="A75" s="663">
        <v>59</v>
      </c>
      <c r="B75" s="313" t="s">
        <v>1195</v>
      </c>
      <c r="C75" s="397">
        <v>181566</v>
      </c>
      <c r="D75" s="397">
        <f t="shared" si="2"/>
        <v>181566</v>
      </c>
      <c r="E75" s="663" t="s">
        <v>42</v>
      </c>
      <c r="F75" s="395" t="s">
        <v>1226</v>
      </c>
      <c r="G75" s="395" t="s">
        <v>1196</v>
      </c>
      <c r="H75" s="510" t="s">
        <v>1053</v>
      </c>
      <c r="I75" s="529" t="s">
        <v>1194</v>
      </c>
      <c r="J75" s="664"/>
      <c r="K75" s="636"/>
      <c r="L75" s="243"/>
    </row>
    <row r="76" spans="1:12" ht="45">
      <c r="A76" s="663">
        <v>60</v>
      </c>
      <c r="B76" s="313" t="s">
        <v>1214</v>
      </c>
      <c r="C76" s="397">
        <v>136175</v>
      </c>
      <c r="D76" s="397">
        <f t="shared" si="2"/>
        <v>136175</v>
      </c>
      <c r="E76" s="663" t="s">
        <v>42</v>
      </c>
      <c r="F76" s="395" t="s">
        <v>1225</v>
      </c>
      <c r="G76" s="395" t="s">
        <v>1215</v>
      </c>
      <c r="H76" s="510" t="s">
        <v>1053</v>
      </c>
      <c r="I76" s="529" t="s">
        <v>1216</v>
      </c>
      <c r="J76" s="664"/>
      <c r="K76" s="636"/>
      <c r="L76" s="243"/>
    </row>
    <row r="77" spans="1:12" ht="45">
      <c r="A77" s="396">
        <v>61</v>
      </c>
      <c r="B77" s="313" t="s">
        <v>1217</v>
      </c>
      <c r="C77" s="397">
        <v>154332</v>
      </c>
      <c r="D77" s="397">
        <f t="shared" si="2"/>
        <v>154332</v>
      </c>
      <c r="E77" s="663" t="s">
        <v>42</v>
      </c>
      <c r="F77" s="395" t="s">
        <v>1223</v>
      </c>
      <c r="G77" s="395" t="s">
        <v>1218</v>
      </c>
      <c r="H77" s="510" t="s">
        <v>1053</v>
      </c>
      <c r="I77" s="529" t="s">
        <v>1219</v>
      </c>
      <c r="J77" s="664"/>
      <c r="K77" s="636"/>
      <c r="L77" s="243"/>
    </row>
    <row r="78" spans="1:13" ht="45">
      <c r="A78" s="663">
        <v>62</v>
      </c>
      <c r="B78" s="313" t="s">
        <v>1220</v>
      </c>
      <c r="C78" s="397">
        <v>118018</v>
      </c>
      <c r="D78" s="397">
        <f t="shared" si="2"/>
        <v>118018</v>
      </c>
      <c r="E78" s="663" t="s">
        <v>42</v>
      </c>
      <c r="F78" s="395" t="s">
        <v>1224</v>
      </c>
      <c r="G78" s="395" t="s">
        <v>1221</v>
      </c>
      <c r="H78" s="510" t="s">
        <v>1053</v>
      </c>
      <c r="I78" s="529" t="s">
        <v>1219</v>
      </c>
      <c r="J78" s="639"/>
      <c r="K78" s="636"/>
      <c r="L78" s="243"/>
      <c r="M78" s="243"/>
    </row>
    <row r="79" spans="1:12" ht="45">
      <c r="A79" s="663">
        <v>63</v>
      </c>
      <c r="B79" s="313" t="s">
        <v>1222</v>
      </c>
      <c r="C79" s="397">
        <v>154332</v>
      </c>
      <c r="D79" s="397">
        <f t="shared" si="2"/>
        <v>154332</v>
      </c>
      <c r="E79" s="663" t="s">
        <v>42</v>
      </c>
      <c r="F79" s="395" t="s">
        <v>1223</v>
      </c>
      <c r="G79" s="395" t="s">
        <v>1223</v>
      </c>
      <c r="H79" s="510" t="s">
        <v>1053</v>
      </c>
      <c r="I79" s="529" t="s">
        <v>1219</v>
      </c>
      <c r="J79" s="639"/>
      <c r="K79" s="636"/>
      <c r="L79" s="243"/>
    </row>
    <row r="80" spans="1:12" ht="45">
      <c r="A80" s="663">
        <v>64</v>
      </c>
      <c r="B80" s="313" t="s">
        <v>1227</v>
      </c>
      <c r="C80" s="397">
        <v>136175</v>
      </c>
      <c r="D80" s="397">
        <f t="shared" si="2"/>
        <v>136175</v>
      </c>
      <c r="E80" s="663" t="s">
        <v>42</v>
      </c>
      <c r="F80" s="395" t="s">
        <v>1230</v>
      </c>
      <c r="G80" s="395" t="s">
        <v>1230</v>
      </c>
      <c r="H80" s="510" t="s">
        <v>1053</v>
      </c>
      <c r="I80" s="529" t="s">
        <v>1219</v>
      </c>
      <c r="J80" s="639"/>
      <c r="K80" s="636"/>
      <c r="L80" s="243"/>
    </row>
    <row r="81" spans="1:12" ht="45">
      <c r="A81" s="663">
        <v>65</v>
      </c>
      <c r="B81" s="313" t="s">
        <v>1228</v>
      </c>
      <c r="C81" s="397">
        <v>136175</v>
      </c>
      <c r="D81" s="397">
        <f t="shared" si="2"/>
        <v>136175</v>
      </c>
      <c r="E81" s="663" t="s">
        <v>42</v>
      </c>
      <c r="F81" s="395" t="s">
        <v>1230</v>
      </c>
      <c r="G81" s="395" t="s">
        <v>1230</v>
      </c>
      <c r="H81" s="510" t="s">
        <v>1053</v>
      </c>
      <c r="I81" s="529" t="s">
        <v>1219</v>
      </c>
      <c r="J81" s="639"/>
      <c r="K81" s="636"/>
      <c r="L81" s="243"/>
    </row>
    <row r="82" spans="1:12" ht="45">
      <c r="A82" s="663">
        <v>66</v>
      </c>
      <c r="B82" s="313" t="s">
        <v>1229</v>
      </c>
      <c r="C82" s="397">
        <v>136175</v>
      </c>
      <c r="D82" s="397">
        <f t="shared" si="2"/>
        <v>136175</v>
      </c>
      <c r="E82" s="663" t="s">
        <v>42</v>
      </c>
      <c r="F82" s="395" t="s">
        <v>1231</v>
      </c>
      <c r="G82" s="395" t="s">
        <v>1231</v>
      </c>
      <c r="H82" s="510" t="s">
        <v>1053</v>
      </c>
      <c r="I82" s="529" t="s">
        <v>1219</v>
      </c>
      <c r="J82" s="639"/>
      <c r="K82" s="636"/>
      <c r="L82" s="243"/>
    </row>
    <row r="83" spans="1:12" ht="45">
      <c r="A83" s="663">
        <v>67</v>
      </c>
      <c r="B83" s="313" t="s">
        <v>1232</v>
      </c>
      <c r="C83" s="397">
        <v>136175</v>
      </c>
      <c r="D83" s="397">
        <f t="shared" si="2"/>
        <v>136175</v>
      </c>
      <c r="E83" s="663" t="s">
        <v>42</v>
      </c>
      <c r="F83" s="395" t="s">
        <v>1233</v>
      </c>
      <c r="G83" s="395" t="s">
        <v>1233</v>
      </c>
      <c r="H83" s="510" t="s">
        <v>1053</v>
      </c>
      <c r="I83" s="529" t="s">
        <v>1219</v>
      </c>
      <c r="J83" s="639"/>
      <c r="K83" s="636"/>
      <c r="L83" s="243"/>
    </row>
    <row r="84" spans="1:13" ht="45">
      <c r="A84" s="663">
        <v>68</v>
      </c>
      <c r="B84" s="313" t="s">
        <v>1234</v>
      </c>
      <c r="C84" s="397">
        <v>154332</v>
      </c>
      <c r="D84" s="397">
        <f t="shared" si="2"/>
        <v>154332</v>
      </c>
      <c r="E84" s="663" t="s">
        <v>42</v>
      </c>
      <c r="F84" s="395" t="s">
        <v>1223</v>
      </c>
      <c r="G84" s="395" t="s">
        <v>1223</v>
      </c>
      <c r="H84" s="510" t="s">
        <v>1053</v>
      </c>
      <c r="I84" s="529" t="s">
        <v>1219</v>
      </c>
      <c r="J84" s="639"/>
      <c r="K84" s="636"/>
      <c r="L84" s="243"/>
      <c r="M84" s="243"/>
    </row>
    <row r="85" spans="1:12" ht="60">
      <c r="A85" s="663">
        <v>69</v>
      </c>
      <c r="B85" s="313" t="s">
        <v>1235</v>
      </c>
      <c r="C85" s="397">
        <v>10562</v>
      </c>
      <c r="D85" s="397">
        <f t="shared" si="2"/>
        <v>10562</v>
      </c>
      <c r="E85" s="663" t="s">
        <v>42</v>
      </c>
      <c r="F85" s="395" t="s">
        <v>1236</v>
      </c>
      <c r="G85" s="395" t="s">
        <v>1236</v>
      </c>
      <c r="H85" s="510" t="s">
        <v>1053</v>
      </c>
      <c r="I85" s="529" t="s">
        <v>1102</v>
      </c>
      <c r="J85" s="639"/>
      <c r="K85" s="636"/>
      <c r="L85" s="243"/>
    </row>
    <row r="86" spans="1:12" ht="45">
      <c r="A86" s="663">
        <v>70</v>
      </c>
      <c r="B86" s="313" t="s">
        <v>1237</v>
      </c>
      <c r="C86" s="499">
        <v>154332</v>
      </c>
      <c r="D86" s="499">
        <f t="shared" si="2"/>
        <v>154332</v>
      </c>
      <c r="E86" s="396" t="s">
        <v>42</v>
      </c>
      <c r="F86" s="317" t="s">
        <v>1238</v>
      </c>
      <c r="G86" s="317" t="s">
        <v>1238</v>
      </c>
      <c r="H86" s="528" t="s">
        <v>1053</v>
      </c>
      <c r="I86" s="529" t="s">
        <v>1239</v>
      </c>
      <c r="J86" s="661"/>
      <c r="K86" s="662"/>
      <c r="L86" s="244"/>
    </row>
    <row r="87" spans="1:12" ht="45">
      <c r="A87" s="663">
        <v>71</v>
      </c>
      <c r="B87" s="313" t="s">
        <v>1240</v>
      </c>
      <c r="C87" s="397">
        <v>118018</v>
      </c>
      <c r="D87" s="397">
        <f t="shared" si="2"/>
        <v>118018</v>
      </c>
      <c r="E87" s="663" t="s">
        <v>42</v>
      </c>
      <c r="F87" s="395" t="s">
        <v>1241</v>
      </c>
      <c r="G87" s="395" t="s">
        <v>1241</v>
      </c>
      <c r="H87" s="510" t="s">
        <v>1053</v>
      </c>
      <c r="I87" s="529" t="s">
        <v>1239</v>
      </c>
      <c r="J87" s="639"/>
      <c r="K87" s="636"/>
      <c r="L87" s="243"/>
    </row>
    <row r="88" spans="1:12" ht="75">
      <c r="A88" s="663">
        <v>72</v>
      </c>
      <c r="B88" s="313" t="s">
        <v>1242</v>
      </c>
      <c r="C88" s="397">
        <v>888</v>
      </c>
      <c r="D88" s="397">
        <f t="shared" si="2"/>
        <v>888</v>
      </c>
      <c r="E88" s="663" t="s">
        <v>42</v>
      </c>
      <c r="F88" s="395" t="s">
        <v>1243</v>
      </c>
      <c r="G88" s="395" t="s">
        <v>1243</v>
      </c>
      <c r="H88" s="510" t="s">
        <v>1053</v>
      </c>
      <c r="I88" s="529" t="s">
        <v>1204</v>
      </c>
      <c r="J88" s="639"/>
      <c r="K88" s="636"/>
      <c r="L88" s="243"/>
    </row>
    <row r="89" spans="1:13" ht="45">
      <c r="A89" s="663">
        <v>73</v>
      </c>
      <c r="B89" s="325" t="s">
        <v>1244</v>
      </c>
      <c r="C89" s="312">
        <v>400</v>
      </c>
      <c r="D89" s="312">
        <f t="shared" si="2"/>
        <v>400</v>
      </c>
      <c r="E89" s="311" t="s">
        <v>42</v>
      </c>
      <c r="F89" s="384" t="s">
        <v>1245</v>
      </c>
      <c r="G89" s="384" t="s">
        <v>1245</v>
      </c>
      <c r="H89" s="679" t="s">
        <v>1053</v>
      </c>
      <c r="I89" s="643" t="s">
        <v>1246</v>
      </c>
      <c r="L89" s="243"/>
      <c r="M89" s="243"/>
    </row>
    <row r="90" spans="1:12" ht="45">
      <c r="A90" s="340">
        <v>74</v>
      </c>
      <c r="B90" s="325" t="s">
        <v>1247</v>
      </c>
      <c r="C90" s="312">
        <v>400</v>
      </c>
      <c r="D90" s="312">
        <f t="shared" si="2"/>
        <v>400</v>
      </c>
      <c r="E90" s="311" t="s">
        <v>42</v>
      </c>
      <c r="F90" s="384" t="s">
        <v>1248</v>
      </c>
      <c r="G90" s="384" t="s">
        <v>1248</v>
      </c>
      <c r="H90" s="311" t="s">
        <v>1053</v>
      </c>
      <c r="I90" s="317" t="s">
        <v>1249</v>
      </c>
      <c r="J90" s="637"/>
      <c r="K90" s="636"/>
      <c r="L90" s="243"/>
    </row>
    <row r="91" spans="1:12" ht="46.5" customHeight="1">
      <c r="A91" s="340">
        <v>75</v>
      </c>
      <c r="B91" s="325" t="s">
        <v>1250</v>
      </c>
      <c r="C91" s="312">
        <v>93778</v>
      </c>
      <c r="D91" s="312">
        <f t="shared" si="2"/>
        <v>93778</v>
      </c>
      <c r="E91" s="311" t="s">
        <v>42</v>
      </c>
      <c r="F91" s="384" t="s">
        <v>1251</v>
      </c>
      <c r="G91" s="384" t="s">
        <v>1251</v>
      </c>
      <c r="H91" s="679" t="s">
        <v>1053</v>
      </c>
      <c r="I91" s="529" t="s">
        <v>1249</v>
      </c>
      <c r="J91" s="637"/>
      <c r="K91" s="636"/>
      <c r="L91" s="243"/>
    </row>
    <row r="92" spans="1:12" ht="46.5" customHeight="1">
      <c r="A92" s="340">
        <v>76</v>
      </c>
      <c r="B92" s="325" t="s">
        <v>1256</v>
      </c>
      <c r="C92" s="312">
        <v>93778</v>
      </c>
      <c r="D92" s="312">
        <f t="shared" si="2"/>
        <v>93778</v>
      </c>
      <c r="E92" s="311" t="s">
        <v>42</v>
      </c>
      <c r="F92" s="384" t="s">
        <v>1251</v>
      </c>
      <c r="G92" s="384" t="s">
        <v>1251</v>
      </c>
      <c r="H92" s="679" t="s">
        <v>1053</v>
      </c>
      <c r="I92" s="529" t="s">
        <v>1266</v>
      </c>
      <c r="J92" s="637"/>
      <c r="K92" s="636"/>
      <c r="L92" s="243"/>
    </row>
    <row r="93" spans="1:12" ht="60">
      <c r="A93" s="663">
        <v>77</v>
      </c>
      <c r="B93" s="325" t="s">
        <v>1252</v>
      </c>
      <c r="C93" s="312">
        <v>147029</v>
      </c>
      <c r="D93" s="312">
        <f t="shared" si="2"/>
        <v>147029</v>
      </c>
      <c r="E93" s="311" t="s">
        <v>42</v>
      </c>
      <c r="F93" s="384" t="s">
        <v>1253</v>
      </c>
      <c r="G93" s="384" t="s">
        <v>1253</v>
      </c>
      <c r="H93" s="679" t="s">
        <v>1053</v>
      </c>
      <c r="I93" s="529" t="s">
        <v>1254</v>
      </c>
      <c r="J93" s="637"/>
      <c r="K93" s="636"/>
      <c r="L93" s="243"/>
    </row>
    <row r="94" spans="1:12" ht="60">
      <c r="A94" s="340">
        <v>78</v>
      </c>
      <c r="B94" s="325" t="s">
        <v>1255</v>
      </c>
      <c r="C94" s="312">
        <v>67598</v>
      </c>
      <c r="D94" s="312">
        <f t="shared" si="2"/>
        <v>67598</v>
      </c>
      <c r="E94" s="311" t="s">
        <v>42</v>
      </c>
      <c r="F94" s="384" t="s">
        <v>1257</v>
      </c>
      <c r="G94" s="384" t="s">
        <v>1257</v>
      </c>
      <c r="H94" s="679" t="s">
        <v>1053</v>
      </c>
      <c r="I94" s="317" t="s">
        <v>1254</v>
      </c>
      <c r="J94" s="637"/>
      <c r="K94" s="636"/>
      <c r="L94" s="243"/>
    </row>
    <row r="95" spans="1:12" ht="60">
      <c r="A95" s="663">
        <v>79</v>
      </c>
      <c r="B95" s="325" t="s">
        <v>1258</v>
      </c>
      <c r="C95" s="312">
        <v>94074</v>
      </c>
      <c r="D95" s="312">
        <f t="shared" si="2"/>
        <v>94074</v>
      </c>
      <c r="E95" s="311" t="s">
        <v>42</v>
      </c>
      <c r="F95" s="384" t="s">
        <v>1259</v>
      </c>
      <c r="G95" s="384" t="s">
        <v>1259</v>
      </c>
      <c r="H95" s="679" t="s">
        <v>1053</v>
      </c>
      <c r="I95" s="529" t="s">
        <v>1249</v>
      </c>
      <c r="J95" s="637"/>
      <c r="K95" s="636"/>
      <c r="L95" s="243"/>
    </row>
    <row r="96" spans="1:12" ht="60">
      <c r="A96" s="663">
        <v>80</v>
      </c>
      <c r="B96" s="325" t="s">
        <v>1260</v>
      </c>
      <c r="C96" s="312">
        <v>93483</v>
      </c>
      <c r="D96" s="312">
        <f t="shared" si="2"/>
        <v>93483</v>
      </c>
      <c r="E96" s="311" t="s">
        <v>42</v>
      </c>
      <c r="F96" s="384" t="s">
        <v>1261</v>
      </c>
      <c r="G96" s="384" t="s">
        <v>1261</v>
      </c>
      <c r="H96" s="679" t="s">
        <v>1053</v>
      </c>
      <c r="I96" s="529" t="s">
        <v>1266</v>
      </c>
      <c r="J96" s="637"/>
      <c r="K96" s="636"/>
      <c r="L96" s="243"/>
    </row>
    <row r="97" spans="1:12" ht="45">
      <c r="A97" s="663">
        <v>81</v>
      </c>
      <c r="B97" s="313" t="s">
        <v>1262</v>
      </c>
      <c r="C97" s="397">
        <v>154332</v>
      </c>
      <c r="D97" s="397">
        <f t="shared" si="2"/>
        <v>154332</v>
      </c>
      <c r="E97" s="663" t="s">
        <v>42</v>
      </c>
      <c r="F97" s="395" t="s">
        <v>1263</v>
      </c>
      <c r="G97" s="395" t="s">
        <v>1263</v>
      </c>
      <c r="H97" s="510" t="s">
        <v>1053</v>
      </c>
      <c r="I97" s="529" t="s">
        <v>1268</v>
      </c>
      <c r="J97" s="664"/>
      <c r="K97" s="636"/>
      <c r="L97" s="243"/>
    </row>
    <row r="98" spans="1:12" ht="45">
      <c r="A98" s="663">
        <v>82</v>
      </c>
      <c r="B98" s="313" t="s">
        <v>1264</v>
      </c>
      <c r="C98" s="397">
        <v>127097</v>
      </c>
      <c r="D98" s="397">
        <f t="shared" si="2"/>
        <v>127097</v>
      </c>
      <c r="E98" s="663" t="s">
        <v>42</v>
      </c>
      <c r="F98" s="395" t="s">
        <v>1265</v>
      </c>
      <c r="G98" s="395" t="s">
        <v>1265</v>
      </c>
      <c r="H98" s="510" t="s">
        <v>1053</v>
      </c>
      <c r="I98" s="529" t="s">
        <v>1268</v>
      </c>
      <c r="J98" s="664"/>
      <c r="K98" s="636"/>
      <c r="L98" s="243"/>
    </row>
    <row r="99" spans="1:12" ht="60">
      <c r="A99" s="663">
        <v>83</v>
      </c>
      <c r="B99" s="313" t="s">
        <v>1269</v>
      </c>
      <c r="C99" s="397">
        <v>81005</v>
      </c>
      <c r="D99" s="397">
        <f t="shared" si="2"/>
        <v>81005</v>
      </c>
      <c r="E99" s="663" t="s">
        <v>42</v>
      </c>
      <c r="F99" s="395" t="s">
        <v>1267</v>
      </c>
      <c r="G99" s="395" t="s">
        <v>1267</v>
      </c>
      <c r="H99" s="510" t="s">
        <v>1053</v>
      </c>
      <c r="I99" s="529" t="s">
        <v>1266</v>
      </c>
      <c r="J99" s="664"/>
      <c r="K99" s="636"/>
      <c r="L99" s="243"/>
    </row>
    <row r="100" spans="1:12" ht="60">
      <c r="A100" s="663">
        <v>84</v>
      </c>
      <c r="B100" s="325" t="s">
        <v>1270</v>
      </c>
      <c r="C100" s="312">
        <v>81005</v>
      </c>
      <c r="D100" s="312">
        <f t="shared" si="2"/>
        <v>81005</v>
      </c>
      <c r="E100" s="311" t="s">
        <v>42</v>
      </c>
      <c r="F100" s="384" t="s">
        <v>1267</v>
      </c>
      <c r="G100" s="384" t="s">
        <v>1267</v>
      </c>
      <c r="H100" s="679" t="s">
        <v>1053</v>
      </c>
      <c r="I100" s="529" t="s">
        <v>1249</v>
      </c>
      <c r="J100" s="271"/>
      <c r="K100" s="636"/>
      <c r="L100" s="243"/>
    </row>
    <row r="101" spans="1:12" ht="75">
      <c r="A101" s="663">
        <v>85</v>
      </c>
      <c r="B101" s="313" t="s">
        <v>1271</v>
      </c>
      <c r="C101" s="397">
        <v>40503</v>
      </c>
      <c r="D101" s="397">
        <f t="shared" si="2"/>
        <v>40503</v>
      </c>
      <c r="E101" s="663" t="s">
        <v>42</v>
      </c>
      <c r="F101" s="395" t="s">
        <v>1291</v>
      </c>
      <c r="G101" s="395" t="s">
        <v>1272</v>
      </c>
      <c r="H101" s="510" t="s">
        <v>1053</v>
      </c>
      <c r="I101" s="317" t="s">
        <v>1254</v>
      </c>
      <c r="J101" s="664"/>
      <c r="K101" s="636"/>
      <c r="L101" s="243"/>
    </row>
    <row r="102" spans="1:12" ht="75">
      <c r="A102" s="663">
        <v>86</v>
      </c>
      <c r="B102" s="313" t="s">
        <v>1273</v>
      </c>
      <c r="C102" s="397">
        <v>81005</v>
      </c>
      <c r="D102" s="397">
        <f t="shared" si="2"/>
        <v>81005</v>
      </c>
      <c r="E102" s="663" t="s">
        <v>42</v>
      </c>
      <c r="F102" s="395" t="s">
        <v>1292</v>
      </c>
      <c r="G102" s="395" t="s">
        <v>1292</v>
      </c>
      <c r="H102" s="510" t="s">
        <v>1053</v>
      </c>
      <c r="I102" s="529" t="s">
        <v>1204</v>
      </c>
      <c r="J102" s="664"/>
      <c r="K102" s="636"/>
      <c r="L102" s="243"/>
    </row>
    <row r="103" spans="1:12" ht="45">
      <c r="A103" s="663">
        <v>87</v>
      </c>
      <c r="B103" s="313" t="s">
        <v>1275</v>
      </c>
      <c r="C103" s="397">
        <v>136175</v>
      </c>
      <c r="D103" s="397">
        <f aca="true" t="shared" si="3" ref="D103:D140">C103</f>
        <v>136175</v>
      </c>
      <c r="E103" s="663" t="s">
        <v>42</v>
      </c>
      <c r="F103" s="395" t="s">
        <v>1293</v>
      </c>
      <c r="G103" s="395" t="s">
        <v>1293</v>
      </c>
      <c r="H103" s="510" t="s">
        <v>1053</v>
      </c>
      <c r="I103" s="529" t="s">
        <v>1185</v>
      </c>
      <c r="J103" s="664"/>
      <c r="K103" s="636"/>
      <c r="L103" s="243"/>
    </row>
    <row r="104" spans="1:12" ht="45">
      <c r="A104" s="663">
        <v>88</v>
      </c>
      <c r="B104" s="313" t="s">
        <v>1274</v>
      </c>
      <c r="C104" s="499">
        <v>136175</v>
      </c>
      <c r="D104" s="499">
        <f t="shared" si="3"/>
        <v>136175</v>
      </c>
      <c r="E104" s="663" t="s">
        <v>42</v>
      </c>
      <c r="F104" s="395" t="s">
        <v>1294</v>
      </c>
      <c r="G104" s="395" t="s">
        <v>1294</v>
      </c>
      <c r="H104" s="510" t="s">
        <v>1053</v>
      </c>
      <c r="I104" s="529" t="s">
        <v>1276</v>
      </c>
      <c r="J104" s="664"/>
      <c r="K104" s="636"/>
      <c r="L104" s="271"/>
    </row>
    <row r="105" spans="1:12" ht="75">
      <c r="A105" s="663">
        <v>89</v>
      </c>
      <c r="B105" s="313" t="s">
        <v>1277</v>
      </c>
      <c r="C105" s="397">
        <v>45531</v>
      </c>
      <c r="D105" s="397">
        <f t="shared" si="3"/>
        <v>45531</v>
      </c>
      <c r="E105" s="663" t="s">
        <v>42</v>
      </c>
      <c r="F105" s="395" t="s">
        <v>1278</v>
      </c>
      <c r="G105" s="395" t="s">
        <v>1278</v>
      </c>
      <c r="H105" s="510" t="s">
        <v>1053</v>
      </c>
      <c r="I105" s="529" t="s">
        <v>1204</v>
      </c>
      <c r="J105" s="664"/>
      <c r="K105" s="636"/>
      <c r="L105" s="243"/>
    </row>
    <row r="106" spans="1:12" ht="75">
      <c r="A106" s="663">
        <v>90</v>
      </c>
      <c r="B106" s="313" t="s">
        <v>1279</v>
      </c>
      <c r="C106" s="397">
        <v>45531</v>
      </c>
      <c r="D106" s="397">
        <f t="shared" si="3"/>
        <v>45531</v>
      </c>
      <c r="E106" s="663" t="s">
        <v>42</v>
      </c>
      <c r="F106" s="395" t="s">
        <v>1278</v>
      </c>
      <c r="G106" s="395" t="s">
        <v>1280</v>
      </c>
      <c r="H106" s="510" t="s">
        <v>1053</v>
      </c>
      <c r="I106" s="529" t="s">
        <v>1249</v>
      </c>
      <c r="J106" s="664"/>
      <c r="K106" s="636"/>
      <c r="L106" s="243"/>
    </row>
    <row r="107" spans="1:12" ht="62.25" customHeight="1">
      <c r="A107" s="663">
        <v>91</v>
      </c>
      <c r="B107" s="313" t="s">
        <v>1281</v>
      </c>
      <c r="C107" s="397">
        <v>45531</v>
      </c>
      <c r="D107" s="397">
        <f t="shared" si="3"/>
        <v>45531</v>
      </c>
      <c r="E107" s="663" t="s">
        <v>42</v>
      </c>
      <c r="F107" s="395" t="s">
        <v>1289</v>
      </c>
      <c r="G107" s="395" t="s">
        <v>1282</v>
      </c>
      <c r="H107" s="510" t="s">
        <v>1053</v>
      </c>
      <c r="I107" s="529" t="s">
        <v>1249</v>
      </c>
      <c r="J107" s="271"/>
      <c r="K107" s="636"/>
      <c r="L107" s="243"/>
    </row>
    <row r="108" spans="1:12" ht="75">
      <c r="A108" s="663">
        <v>92</v>
      </c>
      <c r="B108" s="313" t="s">
        <v>1283</v>
      </c>
      <c r="C108" s="397">
        <v>45531</v>
      </c>
      <c r="D108" s="397">
        <f t="shared" si="3"/>
        <v>45531</v>
      </c>
      <c r="E108" s="663" t="s">
        <v>42</v>
      </c>
      <c r="F108" s="395" t="s">
        <v>1290</v>
      </c>
      <c r="G108" s="395" t="s">
        <v>1290</v>
      </c>
      <c r="H108" s="510" t="s">
        <v>1053</v>
      </c>
      <c r="I108" s="317" t="s">
        <v>1266</v>
      </c>
      <c r="J108" s="271"/>
      <c r="K108" s="636"/>
      <c r="L108" s="243"/>
    </row>
    <row r="109" spans="1:12" ht="45">
      <c r="A109" s="663">
        <v>93</v>
      </c>
      <c r="B109" s="313" t="s">
        <v>1284</v>
      </c>
      <c r="C109" s="397">
        <v>63000</v>
      </c>
      <c r="D109" s="397">
        <f t="shared" si="3"/>
        <v>63000</v>
      </c>
      <c r="E109" s="663" t="s">
        <v>42</v>
      </c>
      <c r="F109" s="395" t="s">
        <v>1295</v>
      </c>
      <c r="G109" s="395" t="s">
        <v>1295</v>
      </c>
      <c r="H109" s="510" t="s">
        <v>1053</v>
      </c>
      <c r="I109" s="529" t="s">
        <v>1285</v>
      </c>
      <c r="J109" s="664"/>
      <c r="K109" s="636"/>
      <c r="L109" s="243"/>
    </row>
    <row r="110" spans="1:12" ht="45">
      <c r="A110" s="663">
        <v>94</v>
      </c>
      <c r="B110" s="313" t="s">
        <v>1395</v>
      </c>
      <c r="C110" s="397">
        <v>136175</v>
      </c>
      <c r="D110" s="397">
        <f t="shared" si="3"/>
        <v>136175</v>
      </c>
      <c r="E110" s="663" t="s">
        <v>42</v>
      </c>
      <c r="F110" s="317" t="s">
        <v>1288</v>
      </c>
      <c r="G110" s="317" t="s">
        <v>1288</v>
      </c>
      <c r="H110" s="510" t="s">
        <v>1053</v>
      </c>
      <c r="I110" s="529" t="s">
        <v>1286</v>
      </c>
      <c r="J110" s="664"/>
      <c r="K110" s="636"/>
      <c r="L110" s="243"/>
    </row>
    <row r="111" spans="1:12" ht="60">
      <c r="A111" s="663">
        <v>95</v>
      </c>
      <c r="B111" s="325" t="s">
        <v>1287</v>
      </c>
      <c r="C111" s="312">
        <v>79874</v>
      </c>
      <c r="D111" s="312">
        <f t="shared" si="3"/>
        <v>79874</v>
      </c>
      <c r="E111" s="311" t="s">
        <v>42</v>
      </c>
      <c r="F111" s="384" t="s">
        <v>1296</v>
      </c>
      <c r="G111" s="384" t="s">
        <v>1296</v>
      </c>
      <c r="H111" s="679" t="s">
        <v>1053</v>
      </c>
      <c r="I111" s="529" t="s">
        <v>1254</v>
      </c>
      <c r="J111" s="271"/>
      <c r="K111" s="636"/>
      <c r="L111" s="243"/>
    </row>
    <row r="112" spans="1:12" ht="76.5" customHeight="1">
      <c r="A112" s="663">
        <v>96</v>
      </c>
      <c r="B112" s="325" t="s">
        <v>1297</v>
      </c>
      <c r="C112" s="312">
        <v>93778</v>
      </c>
      <c r="D112" s="312">
        <f t="shared" si="3"/>
        <v>93778</v>
      </c>
      <c r="E112" s="311" t="s">
        <v>42</v>
      </c>
      <c r="F112" s="384" t="s">
        <v>1298</v>
      </c>
      <c r="G112" s="384" t="s">
        <v>1298</v>
      </c>
      <c r="H112" s="679" t="s">
        <v>1053</v>
      </c>
      <c r="I112" s="529" t="s">
        <v>1249</v>
      </c>
      <c r="J112" s="637"/>
      <c r="K112" s="636"/>
      <c r="L112" s="243"/>
    </row>
    <row r="113" spans="1:11" s="652" customFormat="1" ht="60">
      <c r="A113" s="663">
        <v>97</v>
      </c>
      <c r="B113" s="325" t="s">
        <v>1299</v>
      </c>
      <c r="C113" s="312">
        <v>93778</v>
      </c>
      <c r="D113" s="312">
        <f t="shared" si="3"/>
        <v>93778</v>
      </c>
      <c r="E113" s="311" t="s">
        <v>42</v>
      </c>
      <c r="F113" s="384" t="s">
        <v>1300</v>
      </c>
      <c r="G113" s="384" t="s">
        <v>1300</v>
      </c>
      <c r="H113" s="311" t="s">
        <v>1053</v>
      </c>
      <c r="I113" s="317" t="s">
        <v>1254</v>
      </c>
      <c r="J113" s="686"/>
      <c r="K113" s="636"/>
    </row>
    <row r="114" spans="1:11" s="652" customFormat="1" ht="60">
      <c r="A114" s="663">
        <v>98</v>
      </c>
      <c r="B114" s="503" t="s">
        <v>1301</v>
      </c>
      <c r="C114" s="312">
        <v>93778</v>
      </c>
      <c r="D114" s="312">
        <f t="shared" si="3"/>
        <v>93778</v>
      </c>
      <c r="E114" s="311" t="s">
        <v>42</v>
      </c>
      <c r="F114" s="384" t="s">
        <v>1304</v>
      </c>
      <c r="G114" s="384" t="s">
        <v>1304</v>
      </c>
      <c r="H114" s="679" t="s">
        <v>1053</v>
      </c>
      <c r="I114" s="529" t="s">
        <v>1254</v>
      </c>
      <c r="J114" s="686"/>
      <c r="K114" s="636"/>
    </row>
    <row r="115" spans="1:11" s="652" customFormat="1" ht="33.75" customHeight="1">
      <c r="A115" s="663">
        <v>99</v>
      </c>
      <c r="B115" s="313" t="s">
        <v>1302</v>
      </c>
      <c r="C115" s="397">
        <v>340</v>
      </c>
      <c r="D115" s="397">
        <f t="shared" si="3"/>
        <v>340</v>
      </c>
      <c r="E115" s="663" t="s">
        <v>42</v>
      </c>
      <c r="F115" s="395" t="s">
        <v>1303</v>
      </c>
      <c r="G115" s="395" t="s">
        <v>1303</v>
      </c>
      <c r="H115" s="510" t="s">
        <v>1053</v>
      </c>
      <c r="I115" s="317" t="s">
        <v>1102</v>
      </c>
      <c r="J115" s="664"/>
      <c r="K115" s="636"/>
    </row>
    <row r="116" spans="1:11" s="652" customFormat="1" ht="31.5" customHeight="1">
      <c r="A116" s="663">
        <v>100</v>
      </c>
      <c r="B116" s="313" t="s">
        <v>1305</v>
      </c>
      <c r="C116" s="397">
        <v>18994</v>
      </c>
      <c r="D116" s="397">
        <f t="shared" si="3"/>
        <v>18994</v>
      </c>
      <c r="E116" s="663" t="s">
        <v>42</v>
      </c>
      <c r="F116" s="395" t="s">
        <v>1306</v>
      </c>
      <c r="G116" s="395" t="s">
        <v>1306</v>
      </c>
      <c r="H116" s="510" t="s">
        <v>1053</v>
      </c>
      <c r="I116" s="529" t="s">
        <v>1102</v>
      </c>
      <c r="J116" s="664"/>
      <c r="K116" s="636"/>
    </row>
    <row r="117" spans="1:11" s="652" customFormat="1" ht="60">
      <c r="A117" s="663">
        <v>101</v>
      </c>
      <c r="B117" s="325" t="s">
        <v>1307</v>
      </c>
      <c r="C117" s="312">
        <v>61681</v>
      </c>
      <c r="D117" s="312">
        <f t="shared" si="3"/>
        <v>61681</v>
      </c>
      <c r="E117" s="311" t="s">
        <v>42</v>
      </c>
      <c r="F117" s="384" t="s">
        <v>1308</v>
      </c>
      <c r="G117" s="384" t="s">
        <v>1308</v>
      </c>
      <c r="H117" s="679" t="s">
        <v>1053</v>
      </c>
      <c r="I117" s="529" t="s">
        <v>1254</v>
      </c>
      <c r="J117" s="637"/>
      <c r="K117" s="636"/>
    </row>
    <row r="118" spans="1:9" s="652" customFormat="1" ht="60">
      <c r="A118" s="663">
        <v>102</v>
      </c>
      <c r="B118" s="325" t="s">
        <v>1309</v>
      </c>
      <c r="C118" s="312">
        <v>93778</v>
      </c>
      <c r="D118" s="312">
        <f t="shared" si="3"/>
        <v>93778</v>
      </c>
      <c r="E118" s="311" t="s">
        <v>42</v>
      </c>
      <c r="F118" s="384" t="s">
        <v>1310</v>
      </c>
      <c r="G118" s="384" t="s">
        <v>1310</v>
      </c>
      <c r="H118" s="679" t="s">
        <v>1053</v>
      </c>
      <c r="I118" s="529" t="s">
        <v>1249</v>
      </c>
    </row>
    <row r="119" spans="1:11" s="652" customFormat="1" ht="45">
      <c r="A119" s="663">
        <v>103</v>
      </c>
      <c r="B119" s="313" t="s">
        <v>1396</v>
      </c>
      <c r="C119" s="397">
        <v>93778</v>
      </c>
      <c r="D119" s="397">
        <f t="shared" si="3"/>
        <v>93778</v>
      </c>
      <c r="E119" s="663" t="s">
        <v>42</v>
      </c>
      <c r="F119" s="395" t="s">
        <v>1311</v>
      </c>
      <c r="G119" s="395" t="s">
        <v>1311</v>
      </c>
      <c r="H119" s="663" t="s">
        <v>1053</v>
      </c>
      <c r="I119" s="317" t="s">
        <v>1254</v>
      </c>
      <c r="J119" s="664"/>
      <c r="K119" s="636"/>
    </row>
    <row r="120" spans="1:11" s="652" customFormat="1" ht="45">
      <c r="A120" s="663">
        <v>104</v>
      </c>
      <c r="B120" s="313" t="s">
        <v>1397</v>
      </c>
      <c r="C120" s="397">
        <v>93778</v>
      </c>
      <c r="D120" s="397">
        <f t="shared" si="3"/>
        <v>93778</v>
      </c>
      <c r="E120" s="663" t="s">
        <v>42</v>
      </c>
      <c r="F120" s="395" t="s">
        <v>1312</v>
      </c>
      <c r="G120" s="395" t="s">
        <v>1312</v>
      </c>
      <c r="H120" s="510" t="s">
        <v>1053</v>
      </c>
      <c r="I120" s="529" t="s">
        <v>1266</v>
      </c>
      <c r="J120" s="664"/>
      <c r="K120" s="636"/>
    </row>
    <row r="121" spans="1:11" s="652" customFormat="1" ht="45">
      <c r="A121" s="663">
        <v>105</v>
      </c>
      <c r="B121" s="313" t="s">
        <v>1398</v>
      </c>
      <c r="C121" s="397">
        <v>93778</v>
      </c>
      <c r="D121" s="397">
        <f t="shared" si="3"/>
        <v>93778</v>
      </c>
      <c r="E121" s="663" t="s">
        <v>42</v>
      </c>
      <c r="F121" s="395" t="s">
        <v>1313</v>
      </c>
      <c r="G121" s="395" t="s">
        <v>1313</v>
      </c>
      <c r="H121" s="510" t="s">
        <v>1053</v>
      </c>
      <c r="I121" s="529" t="s">
        <v>1254</v>
      </c>
      <c r="J121" s="664"/>
      <c r="K121" s="636"/>
    </row>
    <row r="122" spans="1:12" ht="45">
      <c r="A122" s="663">
        <v>106</v>
      </c>
      <c r="B122" s="313" t="s">
        <v>1399</v>
      </c>
      <c r="C122" s="499">
        <v>76473</v>
      </c>
      <c r="D122" s="499">
        <f t="shared" si="3"/>
        <v>76473</v>
      </c>
      <c r="E122" s="663" t="s">
        <v>42</v>
      </c>
      <c r="F122" s="395" t="s">
        <v>1314</v>
      </c>
      <c r="G122" s="395" t="s">
        <v>1314</v>
      </c>
      <c r="H122" s="663" t="s">
        <v>1053</v>
      </c>
      <c r="I122" s="317" t="s">
        <v>1254</v>
      </c>
      <c r="J122" s="664"/>
      <c r="K122" s="636"/>
      <c r="L122" s="243"/>
    </row>
    <row r="123" spans="1:12" ht="45">
      <c r="A123" s="663">
        <v>107</v>
      </c>
      <c r="B123" s="313" t="s">
        <v>1400</v>
      </c>
      <c r="C123" s="397">
        <v>76473</v>
      </c>
      <c r="D123" s="397">
        <f t="shared" si="3"/>
        <v>76473</v>
      </c>
      <c r="E123" s="663" t="s">
        <v>42</v>
      </c>
      <c r="F123" s="395" t="s">
        <v>1315</v>
      </c>
      <c r="G123" s="395" t="s">
        <v>1315</v>
      </c>
      <c r="H123" s="512" t="s">
        <v>1053</v>
      </c>
      <c r="I123" s="317" t="s">
        <v>1254</v>
      </c>
      <c r="J123" s="664"/>
      <c r="K123" s="636"/>
      <c r="L123" s="243"/>
    </row>
    <row r="124" spans="1:12" ht="45">
      <c r="A124" s="663">
        <v>108</v>
      </c>
      <c r="B124" s="313" t="s">
        <v>1401</v>
      </c>
      <c r="C124" s="397">
        <v>76473</v>
      </c>
      <c r="D124" s="397">
        <f t="shared" si="3"/>
        <v>76473</v>
      </c>
      <c r="E124" s="663" t="s">
        <v>42</v>
      </c>
      <c r="F124" s="395" t="s">
        <v>1316</v>
      </c>
      <c r="G124" s="395" t="s">
        <v>1316</v>
      </c>
      <c r="H124" s="512" t="s">
        <v>1053</v>
      </c>
      <c r="I124" s="529" t="s">
        <v>1254</v>
      </c>
      <c r="J124" s="664"/>
      <c r="K124" s="636"/>
      <c r="L124" s="243"/>
    </row>
    <row r="125" spans="1:11" ht="45">
      <c r="A125" s="663">
        <v>109</v>
      </c>
      <c r="B125" s="313" t="s">
        <v>1317</v>
      </c>
      <c r="C125" s="397">
        <v>6648</v>
      </c>
      <c r="D125" s="397">
        <f t="shared" si="3"/>
        <v>6648</v>
      </c>
      <c r="E125" s="663" t="s">
        <v>42</v>
      </c>
      <c r="F125" s="395" t="s">
        <v>1318</v>
      </c>
      <c r="G125" s="395" t="s">
        <v>1318</v>
      </c>
      <c r="H125" s="512" t="s">
        <v>1053</v>
      </c>
      <c r="I125" s="529" t="s">
        <v>1102</v>
      </c>
      <c r="J125" s="664"/>
      <c r="K125" s="636"/>
    </row>
    <row r="126" spans="1:12" ht="60">
      <c r="A126" s="663">
        <v>110</v>
      </c>
      <c r="B126" s="325" t="s">
        <v>1319</v>
      </c>
      <c r="C126" s="312">
        <v>93778</v>
      </c>
      <c r="D126" s="312">
        <f t="shared" si="3"/>
        <v>93778</v>
      </c>
      <c r="E126" s="311" t="s">
        <v>42</v>
      </c>
      <c r="F126" s="384" t="s">
        <v>1298</v>
      </c>
      <c r="G126" s="384" t="s">
        <v>1298</v>
      </c>
      <c r="H126" s="635" t="s">
        <v>1053</v>
      </c>
      <c r="I126" s="529" t="s">
        <v>1254</v>
      </c>
      <c r="J126" s="637"/>
      <c r="K126" s="636"/>
      <c r="L126" s="243"/>
    </row>
    <row r="127" spans="1:12" ht="75">
      <c r="A127" s="663">
        <v>111</v>
      </c>
      <c r="B127" s="313" t="s">
        <v>1320</v>
      </c>
      <c r="C127" s="397">
        <v>88749</v>
      </c>
      <c r="D127" s="397">
        <f t="shared" si="3"/>
        <v>88749</v>
      </c>
      <c r="E127" s="663" t="s">
        <v>42</v>
      </c>
      <c r="F127" s="395" t="s">
        <v>1321</v>
      </c>
      <c r="G127" s="395" t="s">
        <v>1321</v>
      </c>
      <c r="H127" s="512" t="s">
        <v>1053</v>
      </c>
      <c r="I127" s="529" t="s">
        <v>1285</v>
      </c>
      <c r="J127" s="271"/>
      <c r="K127" s="636"/>
      <c r="L127" s="243"/>
    </row>
    <row r="128" spans="1:12" ht="60">
      <c r="A128" s="663">
        <v>112</v>
      </c>
      <c r="B128" s="325" t="s">
        <v>1323</v>
      </c>
      <c r="C128" s="312">
        <v>92891</v>
      </c>
      <c r="D128" s="312">
        <f t="shared" si="3"/>
        <v>92891</v>
      </c>
      <c r="E128" s="311" t="s">
        <v>42</v>
      </c>
      <c r="F128" s="384" t="s">
        <v>1322</v>
      </c>
      <c r="G128" s="384" t="s">
        <v>1322</v>
      </c>
      <c r="H128" s="635" t="s">
        <v>1053</v>
      </c>
      <c r="I128" s="529" t="s">
        <v>1254</v>
      </c>
      <c r="J128" s="637"/>
      <c r="K128" s="636"/>
      <c r="L128" s="243"/>
    </row>
    <row r="129" spans="1:12" ht="45">
      <c r="A129" s="663">
        <v>113</v>
      </c>
      <c r="B129" s="313" t="s">
        <v>1324</v>
      </c>
      <c r="C129" s="397">
        <v>93778</v>
      </c>
      <c r="D129" s="397">
        <f t="shared" si="3"/>
        <v>93778</v>
      </c>
      <c r="E129" s="663" t="s">
        <v>42</v>
      </c>
      <c r="F129" s="395" t="s">
        <v>1325</v>
      </c>
      <c r="G129" s="395" t="s">
        <v>1325</v>
      </c>
      <c r="H129" s="512" t="s">
        <v>1053</v>
      </c>
      <c r="I129" s="529" t="s">
        <v>1285</v>
      </c>
      <c r="J129" s="664"/>
      <c r="K129" s="636"/>
      <c r="L129" s="243"/>
    </row>
    <row r="130" spans="1:12" ht="45">
      <c r="A130" s="663">
        <v>114</v>
      </c>
      <c r="B130" s="313" t="s">
        <v>1326</v>
      </c>
      <c r="C130" s="397">
        <v>93778</v>
      </c>
      <c r="D130" s="397">
        <f t="shared" si="3"/>
        <v>93778</v>
      </c>
      <c r="E130" s="663" t="s">
        <v>42</v>
      </c>
      <c r="F130" s="395" t="s">
        <v>1327</v>
      </c>
      <c r="G130" s="395" t="s">
        <v>1327</v>
      </c>
      <c r="H130" s="512" t="s">
        <v>1053</v>
      </c>
      <c r="I130" s="529" t="s">
        <v>1285</v>
      </c>
      <c r="J130" s="664"/>
      <c r="K130" s="636"/>
      <c r="L130" s="243"/>
    </row>
    <row r="131" spans="1:11" ht="45">
      <c r="A131" s="663">
        <v>115</v>
      </c>
      <c r="B131" s="313" t="s">
        <v>1328</v>
      </c>
      <c r="C131" s="397">
        <v>93778</v>
      </c>
      <c r="D131" s="397">
        <f t="shared" si="3"/>
        <v>93778</v>
      </c>
      <c r="E131" s="663" t="s">
        <v>42</v>
      </c>
      <c r="F131" s="395" t="s">
        <v>1329</v>
      </c>
      <c r="G131" s="395" t="s">
        <v>1329</v>
      </c>
      <c r="H131" s="512" t="s">
        <v>1053</v>
      </c>
      <c r="I131" s="317" t="s">
        <v>1285</v>
      </c>
      <c r="J131" s="664"/>
      <c r="K131" s="636"/>
    </row>
    <row r="132" spans="1:12" ht="45">
      <c r="A132" s="663">
        <v>116</v>
      </c>
      <c r="B132" s="313" t="s">
        <v>1402</v>
      </c>
      <c r="C132" s="397">
        <v>93778</v>
      </c>
      <c r="D132" s="397">
        <f t="shared" si="3"/>
        <v>93778</v>
      </c>
      <c r="E132" s="663" t="s">
        <v>42</v>
      </c>
      <c r="F132" s="395" t="s">
        <v>1330</v>
      </c>
      <c r="G132" s="395" t="s">
        <v>1330</v>
      </c>
      <c r="H132" s="512" t="s">
        <v>1053</v>
      </c>
      <c r="I132" s="529" t="s">
        <v>1285</v>
      </c>
      <c r="J132" s="664"/>
      <c r="K132" s="636"/>
      <c r="L132" s="243"/>
    </row>
    <row r="133" spans="1:13" ht="45">
      <c r="A133" s="663">
        <v>117</v>
      </c>
      <c r="B133" s="313" t="s">
        <v>1403</v>
      </c>
      <c r="C133" s="397">
        <v>93778</v>
      </c>
      <c r="D133" s="397">
        <f t="shared" si="3"/>
        <v>93778</v>
      </c>
      <c r="E133" s="663" t="s">
        <v>42</v>
      </c>
      <c r="F133" s="395" t="s">
        <v>1331</v>
      </c>
      <c r="G133" s="395" t="s">
        <v>1331</v>
      </c>
      <c r="H133" s="512" t="s">
        <v>1053</v>
      </c>
      <c r="I133" s="529" t="s">
        <v>1285</v>
      </c>
      <c r="J133" s="636"/>
      <c r="K133" s="636"/>
      <c r="L133" s="243"/>
      <c r="M133" s="243"/>
    </row>
    <row r="134" spans="1:12" ht="30">
      <c r="A134" s="663">
        <v>118</v>
      </c>
      <c r="B134" s="313" t="s">
        <v>1404</v>
      </c>
      <c r="C134" s="397">
        <v>59166</v>
      </c>
      <c r="D134" s="397">
        <f t="shared" si="3"/>
        <v>59166</v>
      </c>
      <c r="E134" s="663" t="s">
        <v>42</v>
      </c>
      <c r="F134" s="395" t="s">
        <v>1332</v>
      </c>
      <c r="G134" s="395" t="s">
        <v>1332</v>
      </c>
      <c r="H134" s="512" t="s">
        <v>1053</v>
      </c>
      <c r="I134" s="529" t="s">
        <v>1285</v>
      </c>
      <c r="J134" s="664"/>
      <c r="K134" s="636"/>
      <c r="L134" s="243"/>
    </row>
    <row r="135" spans="1:12" ht="45">
      <c r="A135" s="663">
        <v>119</v>
      </c>
      <c r="B135" s="313" t="s">
        <v>1333</v>
      </c>
      <c r="C135" s="499">
        <v>44378</v>
      </c>
      <c r="D135" s="499">
        <f t="shared" si="3"/>
        <v>44378</v>
      </c>
      <c r="E135" s="663" t="s">
        <v>42</v>
      </c>
      <c r="F135" s="395" t="s">
        <v>1334</v>
      </c>
      <c r="G135" s="395" t="s">
        <v>1334</v>
      </c>
      <c r="H135" s="512" t="s">
        <v>1053</v>
      </c>
      <c r="I135" s="529" t="s">
        <v>1102</v>
      </c>
      <c r="J135" s="664"/>
      <c r="K135" s="636"/>
      <c r="L135" s="243"/>
    </row>
    <row r="136" spans="1:12" ht="45">
      <c r="A136" s="663">
        <v>120</v>
      </c>
      <c r="B136" s="313" t="s">
        <v>1405</v>
      </c>
      <c r="C136" s="397">
        <v>93778</v>
      </c>
      <c r="D136" s="397">
        <f t="shared" si="3"/>
        <v>93778</v>
      </c>
      <c r="E136" s="663" t="s">
        <v>42</v>
      </c>
      <c r="F136" s="395" t="s">
        <v>1335</v>
      </c>
      <c r="G136" s="395" t="s">
        <v>1335</v>
      </c>
      <c r="H136" s="512" t="s">
        <v>1053</v>
      </c>
      <c r="I136" s="529" t="s">
        <v>1285</v>
      </c>
      <c r="J136" s="664"/>
      <c r="K136" s="636"/>
      <c r="L136" s="243"/>
    </row>
    <row r="137" spans="1:12" ht="45">
      <c r="A137" s="663">
        <v>121</v>
      </c>
      <c r="B137" s="313" t="s">
        <v>1406</v>
      </c>
      <c r="C137" s="397">
        <v>93778</v>
      </c>
      <c r="D137" s="397">
        <f t="shared" si="3"/>
        <v>93778</v>
      </c>
      <c r="E137" s="663" t="s">
        <v>42</v>
      </c>
      <c r="F137" s="395" t="s">
        <v>1327</v>
      </c>
      <c r="G137" s="395" t="s">
        <v>1327</v>
      </c>
      <c r="H137" s="319" t="s">
        <v>1053</v>
      </c>
      <c r="I137" s="317" t="s">
        <v>1285</v>
      </c>
      <c r="J137" s="664"/>
      <c r="K137" s="636"/>
      <c r="L137" s="243"/>
    </row>
    <row r="138" spans="1:12" ht="45">
      <c r="A138" s="663">
        <v>122</v>
      </c>
      <c r="B138" s="313" t="s">
        <v>1336</v>
      </c>
      <c r="C138" s="397">
        <v>93778</v>
      </c>
      <c r="D138" s="397">
        <f t="shared" si="3"/>
        <v>93778</v>
      </c>
      <c r="E138" s="663" t="s">
        <v>42</v>
      </c>
      <c r="F138" s="395" t="s">
        <v>1337</v>
      </c>
      <c r="G138" s="395" t="s">
        <v>1337</v>
      </c>
      <c r="H138" s="512" t="s">
        <v>1053</v>
      </c>
      <c r="I138" s="529" t="s">
        <v>1285</v>
      </c>
      <c r="J138" s="664"/>
      <c r="K138" s="636"/>
      <c r="L138" s="243"/>
    </row>
    <row r="139" spans="1:12" ht="45">
      <c r="A139" s="663">
        <v>123</v>
      </c>
      <c r="B139" s="313" t="s">
        <v>1407</v>
      </c>
      <c r="C139" s="397">
        <v>93778</v>
      </c>
      <c r="D139" s="397">
        <f t="shared" si="3"/>
        <v>93778</v>
      </c>
      <c r="E139" s="663" t="s">
        <v>42</v>
      </c>
      <c r="F139" s="395" t="s">
        <v>1327</v>
      </c>
      <c r="G139" s="395" t="s">
        <v>1327</v>
      </c>
      <c r="H139" s="512" t="s">
        <v>1053</v>
      </c>
      <c r="I139" s="529" t="s">
        <v>1102</v>
      </c>
      <c r="J139" s="664"/>
      <c r="K139" s="636"/>
      <c r="L139" s="243"/>
    </row>
    <row r="140" spans="1:12" ht="45">
      <c r="A140" s="663">
        <v>124</v>
      </c>
      <c r="B140" s="313" t="s">
        <v>1338</v>
      </c>
      <c r="C140" s="397">
        <v>93778</v>
      </c>
      <c r="D140" s="397">
        <f t="shared" si="3"/>
        <v>93778</v>
      </c>
      <c r="E140" s="663" t="s">
        <v>42</v>
      </c>
      <c r="F140" s="395" t="s">
        <v>1339</v>
      </c>
      <c r="G140" s="395" t="s">
        <v>1339</v>
      </c>
      <c r="H140" s="512" t="s">
        <v>1053</v>
      </c>
      <c r="I140" s="317" t="s">
        <v>1102</v>
      </c>
      <c r="J140" s="271"/>
      <c r="K140" s="636"/>
      <c r="L140" s="243"/>
    </row>
    <row r="141" spans="1:12" ht="60">
      <c r="A141" s="663">
        <v>125</v>
      </c>
      <c r="B141" s="317" t="s">
        <v>1340</v>
      </c>
      <c r="C141" s="397">
        <v>314569</v>
      </c>
      <c r="D141" s="397">
        <v>314569</v>
      </c>
      <c r="E141" s="663" t="s">
        <v>372</v>
      </c>
      <c r="F141" s="665" t="s">
        <v>1341</v>
      </c>
      <c r="G141" s="665" t="s">
        <v>1341</v>
      </c>
      <c r="H141" s="650" t="s">
        <v>43</v>
      </c>
      <c r="I141" s="658" t="s">
        <v>1342</v>
      </c>
      <c r="J141" s="666"/>
      <c r="K141" s="666"/>
      <c r="L141" s="243"/>
    </row>
    <row r="142" spans="1:12" ht="30">
      <c r="A142" s="663">
        <v>126</v>
      </c>
      <c r="B142" s="313" t="s">
        <v>1345</v>
      </c>
      <c r="C142" s="397">
        <v>59166</v>
      </c>
      <c r="D142" s="397">
        <f aca="true" t="shared" si="4" ref="D142:D147">C142</f>
        <v>59166</v>
      </c>
      <c r="E142" s="663" t="s">
        <v>42</v>
      </c>
      <c r="F142" s="395" t="s">
        <v>1343</v>
      </c>
      <c r="G142" s="395" t="s">
        <v>1343</v>
      </c>
      <c r="H142" s="512" t="s">
        <v>1053</v>
      </c>
      <c r="I142" s="529" t="s">
        <v>1102</v>
      </c>
      <c r="J142" s="664"/>
      <c r="K142" s="636"/>
      <c r="L142" s="243"/>
    </row>
    <row r="143" spans="1:13" ht="45">
      <c r="A143" s="663">
        <v>127</v>
      </c>
      <c r="B143" s="313" t="s">
        <v>1344</v>
      </c>
      <c r="C143" s="397">
        <v>93778</v>
      </c>
      <c r="D143" s="397">
        <f t="shared" si="4"/>
        <v>93778</v>
      </c>
      <c r="E143" s="663" t="s">
        <v>42</v>
      </c>
      <c r="F143" s="395" t="s">
        <v>1331</v>
      </c>
      <c r="G143" s="395" t="s">
        <v>1331</v>
      </c>
      <c r="H143" s="512" t="s">
        <v>1053</v>
      </c>
      <c r="I143" s="529" t="s">
        <v>1102</v>
      </c>
      <c r="J143" s="664"/>
      <c r="K143" s="636"/>
      <c r="L143" s="243"/>
      <c r="M143" s="243"/>
    </row>
    <row r="144" spans="1:12" ht="45">
      <c r="A144" s="663">
        <v>128</v>
      </c>
      <c r="B144" s="313" t="s">
        <v>1346</v>
      </c>
      <c r="C144" s="397">
        <v>165161</v>
      </c>
      <c r="D144" s="397">
        <f t="shared" si="4"/>
        <v>165161</v>
      </c>
      <c r="E144" s="663" t="s">
        <v>42</v>
      </c>
      <c r="F144" s="395" t="s">
        <v>1347</v>
      </c>
      <c r="G144" s="395" t="s">
        <v>1347</v>
      </c>
      <c r="H144" s="319" t="s">
        <v>1053</v>
      </c>
      <c r="I144" s="317" t="s">
        <v>1285</v>
      </c>
      <c r="J144" s="263"/>
      <c r="K144" s="263"/>
      <c r="L144" s="243"/>
    </row>
    <row r="145" spans="1:12" ht="45">
      <c r="A145" s="663">
        <v>129</v>
      </c>
      <c r="B145" s="313" t="s">
        <v>1348</v>
      </c>
      <c r="C145" s="397">
        <v>165221</v>
      </c>
      <c r="D145" s="397">
        <f t="shared" si="4"/>
        <v>165221</v>
      </c>
      <c r="E145" s="663" t="s">
        <v>42</v>
      </c>
      <c r="F145" s="395" t="s">
        <v>1349</v>
      </c>
      <c r="G145" s="395" t="s">
        <v>1349</v>
      </c>
      <c r="H145" s="512" t="s">
        <v>1053</v>
      </c>
      <c r="I145" s="529" t="s">
        <v>1285</v>
      </c>
      <c r="J145" s="664"/>
      <c r="K145" s="636"/>
      <c r="L145" s="243"/>
    </row>
    <row r="146" spans="1:12" ht="45">
      <c r="A146" s="663">
        <v>130</v>
      </c>
      <c r="B146" s="313" t="s">
        <v>1350</v>
      </c>
      <c r="C146" s="397">
        <v>93778</v>
      </c>
      <c r="D146" s="397">
        <f t="shared" si="4"/>
        <v>93778</v>
      </c>
      <c r="E146" s="663" t="s">
        <v>42</v>
      </c>
      <c r="F146" s="395" t="s">
        <v>1331</v>
      </c>
      <c r="G146" s="395" t="s">
        <v>1331</v>
      </c>
      <c r="H146" s="512" t="s">
        <v>1053</v>
      </c>
      <c r="I146" s="529" t="s">
        <v>1285</v>
      </c>
      <c r="J146" s="263"/>
      <c r="L146" s="243"/>
    </row>
    <row r="147" spans="1:13" ht="47.25" customHeight="1">
      <c r="A147" s="663">
        <v>131</v>
      </c>
      <c r="B147" s="313" t="s">
        <v>1351</v>
      </c>
      <c r="C147" s="397">
        <v>93778</v>
      </c>
      <c r="D147" s="397">
        <f t="shared" si="4"/>
        <v>93778</v>
      </c>
      <c r="E147" s="663" t="s">
        <v>42</v>
      </c>
      <c r="F147" s="395" t="s">
        <v>1335</v>
      </c>
      <c r="G147" s="395" t="s">
        <v>1335</v>
      </c>
      <c r="H147" s="512" t="s">
        <v>1053</v>
      </c>
      <c r="I147" s="529" t="s">
        <v>1285</v>
      </c>
      <c r="J147" s="263"/>
      <c r="L147" s="243"/>
      <c r="M147" s="243"/>
    </row>
    <row r="148" spans="1:11" ht="45">
      <c r="A148" s="663">
        <v>132</v>
      </c>
      <c r="B148" s="317" t="s">
        <v>1352</v>
      </c>
      <c r="C148" s="397">
        <v>23000</v>
      </c>
      <c r="D148" s="397">
        <v>23000</v>
      </c>
      <c r="E148" s="663" t="s">
        <v>372</v>
      </c>
      <c r="F148" s="641" t="s">
        <v>1353</v>
      </c>
      <c r="G148" s="659" t="s">
        <v>1354</v>
      </c>
      <c r="H148" s="658" t="s">
        <v>43</v>
      </c>
      <c r="I148" s="658" t="s">
        <v>1355</v>
      </c>
      <c r="J148" s="651"/>
      <c r="K148" s="651"/>
    </row>
    <row r="149" spans="1:12" ht="45">
      <c r="A149" s="663">
        <v>133</v>
      </c>
      <c r="B149" s="317" t="s">
        <v>1356</v>
      </c>
      <c r="C149" s="499">
        <v>27000</v>
      </c>
      <c r="D149" s="499">
        <v>27000</v>
      </c>
      <c r="E149" s="396" t="s">
        <v>372</v>
      </c>
      <c r="F149" s="641" t="s">
        <v>1357</v>
      </c>
      <c r="G149" s="668" t="s">
        <v>1358</v>
      </c>
      <c r="H149" s="667" t="s">
        <v>43</v>
      </c>
      <c r="I149" s="687" t="s">
        <v>1359</v>
      </c>
      <c r="J149" s="669"/>
      <c r="K149" s="669"/>
      <c r="L149" s="244"/>
    </row>
    <row r="150" spans="1:11" ht="46.5" customHeight="1">
      <c r="A150" s="663">
        <v>134</v>
      </c>
      <c r="B150" s="313" t="s">
        <v>1360</v>
      </c>
      <c r="C150" s="397">
        <v>93778</v>
      </c>
      <c r="D150" s="397">
        <f aca="true" t="shared" si="5" ref="D150:D159">C150</f>
        <v>93778</v>
      </c>
      <c r="E150" s="663" t="s">
        <v>42</v>
      </c>
      <c r="F150" s="395" t="s">
        <v>1339</v>
      </c>
      <c r="G150" s="395" t="s">
        <v>1339</v>
      </c>
      <c r="H150" s="512" t="s">
        <v>1053</v>
      </c>
      <c r="I150" s="529" t="s">
        <v>1285</v>
      </c>
      <c r="J150" s="664"/>
      <c r="K150" s="636"/>
    </row>
    <row r="151" spans="1:12" ht="60">
      <c r="A151" s="663">
        <v>135</v>
      </c>
      <c r="B151" s="313" t="s">
        <v>1361</v>
      </c>
      <c r="C151" s="397">
        <v>59166</v>
      </c>
      <c r="D151" s="397">
        <f t="shared" si="5"/>
        <v>59166</v>
      </c>
      <c r="E151" s="663" t="s">
        <v>42</v>
      </c>
      <c r="F151" s="395" t="s">
        <v>1362</v>
      </c>
      <c r="G151" s="395" t="s">
        <v>1362</v>
      </c>
      <c r="H151" s="511" t="s">
        <v>1053</v>
      </c>
      <c r="I151" s="529" t="s">
        <v>1285</v>
      </c>
      <c r="J151" s="263"/>
      <c r="L151" s="239"/>
    </row>
    <row r="152" spans="1:11" ht="60">
      <c r="A152" s="663">
        <v>136</v>
      </c>
      <c r="B152" s="313" t="s">
        <v>1364</v>
      </c>
      <c r="C152" s="397">
        <v>62716</v>
      </c>
      <c r="D152" s="397">
        <f t="shared" si="5"/>
        <v>62716</v>
      </c>
      <c r="E152" s="663" t="s">
        <v>42</v>
      </c>
      <c r="F152" s="395" t="s">
        <v>1363</v>
      </c>
      <c r="G152" s="395" t="s">
        <v>1363</v>
      </c>
      <c r="H152" s="512" t="s">
        <v>1053</v>
      </c>
      <c r="I152" s="529" t="s">
        <v>1285</v>
      </c>
      <c r="J152" s="664"/>
      <c r="K152" s="636"/>
    </row>
    <row r="153" spans="1:11" ht="60">
      <c r="A153" s="663">
        <v>137</v>
      </c>
      <c r="B153" s="313" t="s">
        <v>1366</v>
      </c>
      <c r="C153" s="397">
        <v>84016</v>
      </c>
      <c r="D153" s="397">
        <f t="shared" si="5"/>
        <v>84016</v>
      </c>
      <c r="E153" s="663" t="s">
        <v>42</v>
      </c>
      <c r="F153" s="395" t="s">
        <v>1365</v>
      </c>
      <c r="G153" s="395" t="s">
        <v>1365</v>
      </c>
      <c r="H153" s="512" t="s">
        <v>1053</v>
      </c>
      <c r="I153" s="529" t="s">
        <v>1285</v>
      </c>
      <c r="J153" s="664"/>
      <c r="K153" s="636"/>
    </row>
    <row r="154" spans="1:11" ht="47.25" customHeight="1">
      <c r="A154" s="663">
        <v>138</v>
      </c>
      <c r="B154" s="313" t="s">
        <v>1367</v>
      </c>
      <c r="C154" s="397">
        <v>101174</v>
      </c>
      <c r="D154" s="397">
        <f t="shared" si="5"/>
        <v>101174</v>
      </c>
      <c r="E154" s="663" t="s">
        <v>42</v>
      </c>
      <c r="F154" s="395" t="s">
        <v>1368</v>
      </c>
      <c r="G154" s="395" t="s">
        <v>1368</v>
      </c>
      <c r="H154" s="512" t="s">
        <v>1053</v>
      </c>
      <c r="I154" s="529" t="s">
        <v>1285</v>
      </c>
      <c r="J154" s="664"/>
      <c r="K154" s="636"/>
    </row>
    <row r="155" spans="1:11" ht="45">
      <c r="A155" s="663">
        <v>139</v>
      </c>
      <c r="B155" s="313" t="s">
        <v>1372</v>
      </c>
      <c r="C155" s="397">
        <v>258741</v>
      </c>
      <c r="D155" s="397">
        <f t="shared" si="5"/>
        <v>258741</v>
      </c>
      <c r="E155" s="663" t="s">
        <v>42</v>
      </c>
      <c r="F155" s="395" t="s">
        <v>1370</v>
      </c>
      <c r="G155" s="395" t="s">
        <v>1370</v>
      </c>
      <c r="H155" s="512" t="s">
        <v>1053</v>
      </c>
      <c r="I155" s="529" t="s">
        <v>1369</v>
      </c>
      <c r="J155" s="263"/>
      <c r="K155" s="263"/>
    </row>
    <row r="156" spans="1:11" ht="45">
      <c r="A156" s="663">
        <v>140</v>
      </c>
      <c r="B156" s="313" t="s">
        <v>1374</v>
      </c>
      <c r="C156" s="397">
        <v>38760</v>
      </c>
      <c r="D156" s="397">
        <f t="shared" si="5"/>
        <v>38760</v>
      </c>
      <c r="E156" s="663" t="s">
        <v>42</v>
      </c>
      <c r="F156" s="395" t="s">
        <v>1371</v>
      </c>
      <c r="G156" s="395" t="s">
        <v>1371</v>
      </c>
      <c r="H156" s="512" t="s">
        <v>1053</v>
      </c>
      <c r="I156" s="529" t="s">
        <v>1376</v>
      </c>
      <c r="J156" s="664"/>
      <c r="K156" s="636"/>
    </row>
    <row r="157" spans="1:12" ht="45">
      <c r="A157" s="663">
        <v>141</v>
      </c>
      <c r="B157" s="313" t="s">
        <v>1408</v>
      </c>
      <c r="C157" s="397">
        <v>93778</v>
      </c>
      <c r="D157" s="397">
        <f t="shared" si="5"/>
        <v>93778</v>
      </c>
      <c r="E157" s="663" t="s">
        <v>42</v>
      </c>
      <c r="F157" s="395" t="s">
        <v>1337</v>
      </c>
      <c r="G157" s="395" t="s">
        <v>1337</v>
      </c>
      <c r="H157" s="512" t="s">
        <v>1053</v>
      </c>
      <c r="I157" s="317" t="s">
        <v>1285</v>
      </c>
      <c r="J157" s="664"/>
      <c r="K157" s="636"/>
      <c r="L157" s="243"/>
    </row>
    <row r="158" spans="1:11" ht="45">
      <c r="A158" s="340">
        <v>142</v>
      </c>
      <c r="B158" s="313" t="s">
        <v>1409</v>
      </c>
      <c r="C158" s="397">
        <v>93778</v>
      </c>
      <c r="D158" s="397">
        <f t="shared" si="5"/>
        <v>93778</v>
      </c>
      <c r="E158" s="663" t="s">
        <v>42</v>
      </c>
      <c r="F158" s="395" t="s">
        <v>1373</v>
      </c>
      <c r="G158" s="395" t="s">
        <v>1373</v>
      </c>
      <c r="H158" s="512" t="s">
        <v>1053</v>
      </c>
      <c r="I158" s="317" t="s">
        <v>1285</v>
      </c>
      <c r="J158" s="664"/>
      <c r="K158" s="636"/>
    </row>
    <row r="159" spans="1:11" ht="60">
      <c r="A159" s="663">
        <v>143</v>
      </c>
      <c r="B159" s="313" t="s">
        <v>1375</v>
      </c>
      <c r="C159" s="397">
        <v>93778</v>
      </c>
      <c r="D159" s="397">
        <f t="shared" si="5"/>
        <v>93778</v>
      </c>
      <c r="E159" s="663" t="s">
        <v>42</v>
      </c>
      <c r="F159" s="395" t="s">
        <v>1330</v>
      </c>
      <c r="G159" s="395" t="s">
        <v>1330</v>
      </c>
      <c r="H159" s="512" t="s">
        <v>1053</v>
      </c>
      <c r="I159" s="529" t="s">
        <v>1285</v>
      </c>
      <c r="J159" s="664"/>
      <c r="K159" s="636"/>
    </row>
    <row r="160" spans="1:11" ht="45">
      <c r="A160" s="663">
        <v>144</v>
      </c>
      <c r="B160" s="313" t="s">
        <v>1377</v>
      </c>
      <c r="C160" s="397">
        <v>93778</v>
      </c>
      <c r="D160" s="397">
        <f>C160</f>
        <v>93778</v>
      </c>
      <c r="E160" s="663" t="s">
        <v>42</v>
      </c>
      <c r="F160" s="395" t="s">
        <v>1373</v>
      </c>
      <c r="G160" s="395" t="s">
        <v>1373</v>
      </c>
      <c r="H160" s="512" t="s">
        <v>1053</v>
      </c>
      <c r="I160" s="529" t="s">
        <v>1102</v>
      </c>
      <c r="J160" s="664"/>
      <c r="K160" s="636"/>
    </row>
    <row r="161" spans="1:11" ht="45">
      <c r="A161" s="663">
        <v>145</v>
      </c>
      <c r="B161" s="325" t="s">
        <v>1378</v>
      </c>
      <c r="C161" s="312">
        <v>52698</v>
      </c>
      <c r="D161" s="312">
        <f>C161</f>
        <v>52698</v>
      </c>
      <c r="E161" s="311" t="s">
        <v>42</v>
      </c>
      <c r="F161" s="384" t="s">
        <v>1379</v>
      </c>
      <c r="G161" s="384" t="s">
        <v>1379</v>
      </c>
      <c r="H161" s="442" t="s">
        <v>1053</v>
      </c>
      <c r="I161" s="317" t="s">
        <v>1199</v>
      </c>
      <c r="J161" s="637"/>
      <c r="K161" s="636"/>
    </row>
    <row r="162" spans="1:11" ht="45">
      <c r="A162" s="663">
        <v>146</v>
      </c>
      <c r="B162" s="313" t="s">
        <v>1380</v>
      </c>
      <c r="C162" s="397">
        <v>20400</v>
      </c>
      <c r="D162" s="397">
        <f>C162</f>
        <v>20400</v>
      </c>
      <c r="E162" s="663" t="s">
        <v>42</v>
      </c>
      <c r="F162" s="395" t="s">
        <v>1147</v>
      </c>
      <c r="G162" s="395" t="s">
        <v>1147</v>
      </c>
      <c r="H162" s="512" t="s">
        <v>1053</v>
      </c>
      <c r="I162" s="529" t="s">
        <v>1376</v>
      </c>
      <c r="J162" s="263"/>
      <c r="K162" s="636"/>
    </row>
    <row r="163" spans="1:11" ht="60">
      <c r="A163" s="663">
        <v>147</v>
      </c>
      <c r="B163" s="317" t="s">
        <v>1381</v>
      </c>
      <c r="C163" s="397">
        <v>72600</v>
      </c>
      <c r="D163" s="397">
        <v>72600</v>
      </c>
      <c r="E163" s="663" t="s">
        <v>372</v>
      </c>
      <c r="F163" s="641" t="s">
        <v>1382</v>
      </c>
      <c r="G163" s="659" t="s">
        <v>1383</v>
      </c>
      <c r="H163" s="650" t="s">
        <v>43</v>
      </c>
      <c r="I163" s="658" t="s">
        <v>1384</v>
      </c>
      <c r="J163" s="666"/>
      <c r="K163" s="666"/>
    </row>
    <row r="164" spans="1:11" ht="60">
      <c r="A164" s="663">
        <v>148</v>
      </c>
      <c r="B164" s="317" t="s">
        <v>1385</v>
      </c>
      <c r="C164" s="397">
        <v>78600</v>
      </c>
      <c r="D164" s="397">
        <v>78600</v>
      </c>
      <c r="E164" s="663" t="s">
        <v>372</v>
      </c>
      <c r="F164" s="641" t="s">
        <v>1386</v>
      </c>
      <c r="G164" s="641" t="s">
        <v>1386</v>
      </c>
      <c r="H164" s="650" t="s">
        <v>43</v>
      </c>
      <c r="I164" s="658" t="s">
        <v>1387</v>
      </c>
      <c r="J164" s="666"/>
      <c r="K164" s="666"/>
    </row>
    <row r="165" spans="1:11" ht="45">
      <c r="A165" s="663">
        <v>149</v>
      </c>
      <c r="B165" s="313" t="s">
        <v>1388</v>
      </c>
      <c r="C165" s="397">
        <v>317751</v>
      </c>
      <c r="D165" s="397">
        <f>C165</f>
        <v>317751</v>
      </c>
      <c r="E165" s="663" t="s">
        <v>42</v>
      </c>
      <c r="F165" s="317" t="s">
        <v>1389</v>
      </c>
      <c r="G165" s="317" t="s">
        <v>1389</v>
      </c>
      <c r="H165" s="512" t="s">
        <v>1053</v>
      </c>
      <c r="I165" s="529" t="s">
        <v>1390</v>
      </c>
      <c r="J165" s="664"/>
      <c r="K165" s="636"/>
    </row>
    <row r="166" spans="1:11" ht="60">
      <c r="A166" s="663">
        <v>150</v>
      </c>
      <c r="B166" s="325" t="s">
        <v>1391</v>
      </c>
      <c r="C166" s="312">
        <v>113074</v>
      </c>
      <c r="D166" s="312">
        <f>C166</f>
        <v>113074</v>
      </c>
      <c r="E166" s="311" t="s">
        <v>42</v>
      </c>
      <c r="F166" s="384" t="s">
        <v>1392</v>
      </c>
      <c r="G166" s="384" t="s">
        <v>1392</v>
      </c>
      <c r="H166" s="635" t="s">
        <v>1053</v>
      </c>
      <c r="I166" s="529" t="s">
        <v>1249</v>
      </c>
      <c r="J166" s="637"/>
      <c r="K166" s="636"/>
    </row>
    <row r="167" spans="1:12" ht="60">
      <c r="A167" s="663">
        <v>151</v>
      </c>
      <c r="B167" s="325" t="s">
        <v>1394</v>
      </c>
      <c r="C167" s="312">
        <v>148507</v>
      </c>
      <c r="D167" s="312">
        <f>C167</f>
        <v>148507</v>
      </c>
      <c r="E167" s="311" t="s">
        <v>42</v>
      </c>
      <c r="F167" s="384" t="s">
        <v>1393</v>
      </c>
      <c r="G167" s="384" t="s">
        <v>1393</v>
      </c>
      <c r="H167" s="635" t="s">
        <v>1053</v>
      </c>
      <c r="I167" s="317" t="s">
        <v>1249</v>
      </c>
      <c r="J167" s="637"/>
      <c r="K167" s="636"/>
      <c r="L167" s="243"/>
    </row>
    <row r="168" spans="3:10" ht="15">
      <c r="C168" s="399">
        <f>SUM(C17:C167)</f>
        <v>19280051</v>
      </c>
      <c r="J168" s="263"/>
    </row>
  </sheetData>
  <sheetProtection/>
  <mergeCells count="4">
    <mergeCell ref="A1:I1"/>
    <mergeCell ref="A2:I2"/>
    <mergeCell ref="A3:I3"/>
    <mergeCell ref="A4:I4"/>
  </mergeCells>
  <printOptions horizontalCentered="1"/>
  <pageMargins left="0.393700787401575" right="0.393700787401575" top="0.590551181102362" bottom="0.590551181102362" header="0.31496062992126" footer="0.31496062992126"/>
  <pageSetup horizontalDpi="600" verticalDpi="600" orientation="landscape" paperSize="9" r:id="rId1"/>
  <headerFooter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J21"/>
  <sheetViews>
    <sheetView zoomScale="130" zoomScaleNormal="130" workbookViewId="0" topLeftCell="A13">
      <selection activeCell="K20" sqref="K20"/>
    </sheetView>
  </sheetViews>
  <sheetFormatPr defaultColWidth="9.00390625" defaultRowHeight="15"/>
  <cols>
    <col min="1" max="1" width="5.421875" style="242" bestFit="1" customWidth="1"/>
    <col min="2" max="2" width="25.140625" style="248" customWidth="1"/>
    <col min="3" max="3" width="13.28125" style="245" bestFit="1" customWidth="1"/>
    <col min="4" max="4" width="9.57421875" style="242" customWidth="1"/>
    <col min="5" max="5" width="11.421875" style="243" customWidth="1"/>
    <col min="6" max="6" width="17.8515625" style="243" customWidth="1"/>
    <col min="7" max="7" width="17.421875" style="243" bestFit="1" customWidth="1"/>
    <col min="8" max="8" width="11.421875" style="243" customWidth="1"/>
    <col min="9" max="9" width="27.421875" style="243" customWidth="1"/>
    <col min="10" max="11" width="9.00390625" style="243" customWidth="1"/>
    <col min="12" max="16384" width="9.00390625" style="243" customWidth="1"/>
  </cols>
  <sheetData>
    <row r="1" spans="1:10" s="239" customFormat="1" ht="16.5" customHeight="1">
      <c r="A1" s="768" t="s">
        <v>320</v>
      </c>
      <c r="B1" s="768"/>
      <c r="C1" s="768"/>
      <c r="D1" s="768"/>
      <c r="E1" s="768"/>
      <c r="F1" s="768"/>
      <c r="G1" s="768"/>
      <c r="H1" s="768"/>
      <c r="I1" s="768"/>
      <c r="J1" s="246"/>
    </row>
    <row r="2" spans="1:10" s="240" customFormat="1" ht="20.25">
      <c r="A2" s="769" t="s">
        <v>380</v>
      </c>
      <c r="B2" s="769"/>
      <c r="C2" s="769"/>
      <c r="D2" s="769"/>
      <c r="E2" s="769"/>
      <c r="F2" s="769"/>
      <c r="G2" s="769"/>
      <c r="H2" s="769"/>
      <c r="I2" s="769"/>
      <c r="J2" s="247"/>
    </row>
    <row r="3" spans="1:10" s="240" customFormat="1" ht="20.25">
      <c r="A3" s="769" t="s">
        <v>561</v>
      </c>
      <c r="B3" s="769"/>
      <c r="C3" s="769"/>
      <c r="D3" s="769"/>
      <c r="E3" s="769"/>
      <c r="F3" s="769"/>
      <c r="G3" s="769"/>
      <c r="H3" s="769"/>
      <c r="I3" s="769"/>
      <c r="J3" s="247"/>
    </row>
    <row r="4" spans="1:10" s="240" customFormat="1" ht="20.25">
      <c r="A4" s="769" t="s">
        <v>381</v>
      </c>
      <c r="B4" s="769"/>
      <c r="C4" s="769"/>
      <c r="D4" s="769"/>
      <c r="E4" s="769"/>
      <c r="F4" s="769"/>
      <c r="G4" s="769"/>
      <c r="H4" s="769"/>
      <c r="I4" s="769"/>
      <c r="J4" s="247"/>
    </row>
    <row r="5" spans="1:10" s="302" customFormat="1" ht="36.75" customHeight="1">
      <c r="A5" s="298" t="s">
        <v>2</v>
      </c>
      <c r="B5" s="298" t="s">
        <v>45</v>
      </c>
      <c r="C5" s="299" t="s">
        <v>47</v>
      </c>
      <c r="D5" s="298" t="s">
        <v>46</v>
      </c>
      <c r="E5" s="298" t="s">
        <v>48</v>
      </c>
      <c r="F5" s="298" t="s">
        <v>49</v>
      </c>
      <c r="G5" s="298" t="s">
        <v>50</v>
      </c>
      <c r="H5" s="298" t="s">
        <v>51</v>
      </c>
      <c r="I5" s="298" t="s">
        <v>52</v>
      </c>
      <c r="J5" s="353"/>
    </row>
    <row r="6" spans="1:9" ht="15">
      <c r="A6" s="293"/>
      <c r="B6" s="387" t="s">
        <v>321</v>
      </c>
      <c r="C6" s="305"/>
      <c r="D6" s="305"/>
      <c r="E6" s="305"/>
      <c r="F6" s="305"/>
      <c r="G6" s="305"/>
      <c r="H6" s="305"/>
      <c r="I6" s="305"/>
    </row>
    <row r="7" spans="1:9" s="296" customFormat="1" ht="33" customHeight="1">
      <c r="A7" s="558">
        <v>1</v>
      </c>
      <c r="B7" s="407" t="s">
        <v>556</v>
      </c>
      <c r="C7" s="563">
        <v>7600</v>
      </c>
      <c r="D7" s="416" t="s">
        <v>550</v>
      </c>
      <c r="E7" s="326" t="s">
        <v>372</v>
      </c>
      <c r="F7" s="735" t="s">
        <v>551</v>
      </c>
      <c r="G7" s="735" t="s">
        <v>551</v>
      </c>
      <c r="H7" s="416" t="s">
        <v>552</v>
      </c>
      <c r="I7" s="407" t="s">
        <v>570</v>
      </c>
    </row>
    <row r="8" spans="1:9" s="296" customFormat="1" ht="30">
      <c r="A8" s="326">
        <v>2</v>
      </c>
      <c r="B8" s="325" t="s">
        <v>553</v>
      </c>
      <c r="C8" s="563">
        <v>700</v>
      </c>
      <c r="D8" s="416" t="s">
        <v>550</v>
      </c>
      <c r="E8" s="326" t="s">
        <v>372</v>
      </c>
      <c r="F8" s="735" t="s">
        <v>551</v>
      </c>
      <c r="G8" s="735" t="s">
        <v>551</v>
      </c>
      <c r="H8" s="416" t="s">
        <v>552</v>
      </c>
      <c r="I8" s="407" t="s">
        <v>571</v>
      </c>
    </row>
    <row r="9" spans="1:9" s="296" customFormat="1" ht="30">
      <c r="A9" s="326">
        <v>3</v>
      </c>
      <c r="B9" s="325" t="s">
        <v>554</v>
      </c>
      <c r="C9" s="563">
        <v>1440</v>
      </c>
      <c r="D9" s="416" t="s">
        <v>550</v>
      </c>
      <c r="E9" s="326" t="s">
        <v>372</v>
      </c>
      <c r="F9" s="735" t="s">
        <v>551</v>
      </c>
      <c r="G9" s="735" t="s">
        <v>551</v>
      </c>
      <c r="H9" s="416" t="s">
        <v>552</v>
      </c>
      <c r="I9" s="407" t="s">
        <v>569</v>
      </c>
    </row>
    <row r="10" spans="1:9" s="296" customFormat="1" ht="32.25" customHeight="1">
      <c r="A10" s="326">
        <v>4</v>
      </c>
      <c r="B10" s="325" t="s">
        <v>557</v>
      </c>
      <c r="C10" s="563">
        <v>580</v>
      </c>
      <c r="D10" s="416" t="s">
        <v>550</v>
      </c>
      <c r="E10" s="326" t="s">
        <v>372</v>
      </c>
      <c r="F10" s="735" t="s">
        <v>551</v>
      </c>
      <c r="G10" s="735" t="s">
        <v>551</v>
      </c>
      <c r="H10" s="416" t="s">
        <v>552</v>
      </c>
      <c r="I10" s="407" t="s">
        <v>572</v>
      </c>
    </row>
    <row r="11" spans="1:9" s="296" customFormat="1" ht="45.75" customHeight="1">
      <c r="A11" s="326">
        <v>5</v>
      </c>
      <c r="B11" s="325" t="s">
        <v>558</v>
      </c>
      <c r="C11" s="563">
        <v>2500</v>
      </c>
      <c r="D11" s="416" t="s">
        <v>550</v>
      </c>
      <c r="E11" s="326" t="s">
        <v>372</v>
      </c>
      <c r="F11" s="735" t="s">
        <v>551</v>
      </c>
      <c r="G11" s="735" t="s">
        <v>551</v>
      </c>
      <c r="H11" s="416" t="s">
        <v>552</v>
      </c>
      <c r="I11" s="407" t="s">
        <v>568</v>
      </c>
    </row>
    <row r="12" spans="1:9" s="296" customFormat="1" ht="33.75" customHeight="1">
      <c r="A12" s="555">
        <v>6</v>
      </c>
      <c r="B12" s="405" t="s">
        <v>559</v>
      </c>
      <c r="C12" s="564">
        <v>39600</v>
      </c>
      <c r="D12" s="554" t="s">
        <v>550</v>
      </c>
      <c r="E12" s="420" t="s">
        <v>372</v>
      </c>
      <c r="F12" s="736" t="s">
        <v>551</v>
      </c>
      <c r="G12" s="736" t="s">
        <v>551</v>
      </c>
      <c r="H12" s="554" t="s">
        <v>552</v>
      </c>
      <c r="I12" s="409" t="s">
        <v>567</v>
      </c>
    </row>
    <row r="13" spans="1:9" s="296" customFormat="1" ht="49.5" customHeight="1">
      <c r="A13" s="556">
        <v>7</v>
      </c>
      <c r="B13" s="423" t="s">
        <v>560</v>
      </c>
      <c r="C13" s="565">
        <v>2520</v>
      </c>
      <c r="D13" s="554" t="s">
        <v>550</v>
      </c>
      <c r="E13" s="420" t="s">
        <v>372</v>
      </c>
      <c r="F13" s="736" t="s">
        <v>551</v>
      </c>
      <c r="G13" s="736" t="s">
        <v>551</v>
      </c>
      <c r="H13" s="554" t="s">
        <v>552</v>
      </c>
      <c r="I13" s="409" t="s">
        <v>566</v>
      </c>
    </row>
    <row r="14" spans="1:9" s="296" customFormat="1" ht="30">
      <c r="A14" s="556">
        <v>8</v>
      </c>
      <c r="B14" s="423" t="s">
        <v>555</v>
      </c>
      <c r="C14" s="565">
        <v>17120</v>
      </c>
      <c r="D14" s="554" t="s">
        <v>550</v>
      </c>
      <c r="E14" s="420" t="s">
        <v>372</v>
      </c>
      <c r="F14" s="736" t="s">
        <v>551</v>
      </c>
      <c r="G14" s="736" t="s">
        <v>551</v>
      </c>
      <c r="H14" s="554" t="s">
        <v>552</v>
      </c>
      <c r="I14" s="409" t="s">
        <v>573</v>
      </c>
    </row>
    <row r="15" spans="1:9" s="296" customFormat="1" ht="15">
      <c r="A15" s="561"/>
      <c r="B15" s="474"/>
      <c r="C15" s="449">
        <f>SUM(C7:C14)</f>
        <v>72060</v>
      </c>
      <c r="D15" s="562"/>
      <c r="E15" s="562"/>
      <c r="F15" s="737"/>
      <c r="G15" s="737"/>
      <c r="H15" s="562"/>
      <c r="I15" s="562"/>
    </row>
    <row r="16" spans="1:9" s="296" customFormat="1" ht="15">
      <c r="A16" s="328"/>
      <c r="B16" s="387" t="s">
        <v>322</v>
      </c>
      <c r="C16" s="557"/>
      <c r="D16" s="557"/>
      <c r="E16" s="557"/>
      <c r="F16" s="738"/>
      <c r="G16" s="738"/>
      <c r="H16" s="557"/>
      <c r="I16" s="557"/>
    </row>
    <row r="17" spans="1:9" s="296" customFormat="1" ht="33.75" customHeight="1">
      <c r="A17" s="553">
        <v>1</v>
      </c>
      <c r="B17" s="415" t="s">
        <v>578</v>
      </c>
      <c r="C17" s="566" t="s">
        <v>562</v>
      </c>
      <c r="D17" s="402" t="s">
        <v>550</v>
      </c>
      <c r="E17" s="559" t="s">
        <v>372</v>
      </c>
      <c r="F17" s="408" t="s">
        <v>563</v>
      </c>
      <c r="G17" s="408" t="s">
        <v>563</v>
      </c>
      <c r="H17" s="402" t="s">
        <v>552</v>
      </c>
      <c r="I17" s="409" t="s">
        <v>574</v>
      </c>
    </row>
    <row r="18" spans="1:9" s="296" customFormat="1" ht="45">
      <c r="A18" s="459">
        <v>2</v>
      </c>
      <c r="B18" s="407" t="s">
        <v>579</v>
      </c>
      <c r="C18" s="757">
        <v>90400</v>
      </c>
      <c r="D18" s="560" t="s">
        <v>550</v>
      </c>
      <c r="E18" s="433" t="s">
        <v>372</v>
      </c>
      <c r="F18" s="739" t="s">
        <v>563</v>
      </c>
      <c r="G18" s="739" t="s">
        <v>563</v>
      </c>
      <c r="H18" s="560" t="s">
        <v>552</v>
      </c>
      <c r="I18" s="758" t="s">
        <v>575</v>
      </c>
    </row>
    <row r="19" spans="1:9" s="296" customFormat="1" ht="33" customHeight="1">
      <c r="A19" s="459">
        <v>3</v>
      </c>
      <c r="B19" s="407" t="s">
        <v>580</v>
      </c>
      <c r="C19" s="312">
        <v>2890</v>
      </c>
      <c r="D19" s="560" t="s">
        <v>550</v>
      </c>
      <c r="E19" s="311" t="s">
        <v>372</v>
      </c>
      <c r="F19" s="739" t="s">
        <v>551</v>
      </c>
      <c r="G19" s="739" t="s">
        <v>551</v>
      </c>
      <c r="H19" s="560" t="s">
        <v>552</v>
      </c>
      <c r="I19" s="407" t="s">
        <v>576</v>
      </c>
    </row>
    <row r="20" spans="1:9" s="296" customFormat="1" ht="45">
      <c r="A20" s="459">
        <v>4</v>
      </c>
      <c r="B20" s="407" t="s">
        <v>581</v>
      </c>
      <c r="C20" s="312" t="s">
        <v>564</v>
      </c>
      <c r="D20" s="560" t="s">
        <v>550</v>
      </c>
      <c r="E20" s="311" t="s">
        <v>372</v>
      </c>
      <c r="F20" s="739" t="s">
        <v>565</v>
      </c>
      <c r="G20" s="739" t="s">
        <v>565</v>
      </c>
      <c r="H20" s="560" t="s">
        <v>552</v>
      </c>
      <c r="I20" s="407" t="s">
        <v>577</v>
      </c>
    </row>
    <row r="21" ht="15">
      <c r="C21" s="414">
        <f>SUM(C17:C20)</f>
        <v>93290</v>
      </c>
    </row>
  </sheetData>
  <sheetProtection/>
  <mergeCells count="4">
    <mergeCell ref="A1:I1"/>
    <mergeCell ref="A2:I2"/>
    <mergeCell ref="A3:I3"/>
    <mergeCell ref="A4:I4"/>
  </mergeCells>
  <printOptions horizontalCentered="1"/>
  <pageMargins left="0.5118110236220472" right="0.3937007874015748" top="0.7480314960629921" bottom="0.3937007874015748" header="0.31496062992125984" footer="0.31496062992125984"/>
  <pageSetup fitToWidth="0" horizontalDpi="600" verticalDpi="600" orientation="landscape" paperSize="9" scale="95" r:id="rId1"/>
  <headerFooter>
    <oddHeader>&amp;R&amp;P</oddHeader>
  </headerFooter>
  <ignoredErrors>
    <ignoredError sqref="C17 C2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K25"/>
  <sheetViews>
    <sheetView zoomScale="130" zoomScaleNormal="130" workbookViewId="0" topLeftCell="A19">
      <selection activeCell="K20" sqref="K20"/>
    </sheetView>
  </sheetViews>
  <sheetFormatPr defaultColWidth="9.00390625" defaultRowHeight="15"/>
  <cols>
    <col min="1" max="1" width="5.421875" style="242" bestFit="1" customWidth="1"/>
    <col min="2" max="2" width="23.421875" style="249" bestFit="1" customWidth="1"/>
    <col min="3" max="3" width="11.57421875" style="283" customWidth="1"/>
    <col min="4" max="4" width="10.421875" style="251" bestFit="1" customWidth="1"/>
    <col min="5" max="5" width="10.28125" style="251" bestFit="1" customWidth="1"/>
    <col min="6" max="6" width="20.28125" style="251" customWidth="1"/>
    <col min="7" max="7" width="22.00390625" style="251" customWidth="1"/>
    <col min="8" max="8" width="11.8515625" style="251" customWidth="1"/>
    <col min="9" max="9" width="22.8515625" style="251" customWidth="1"/>
    <col min="10" max="16384" width="9.00390625" style="251" customWidth="1"/>
  </cols>
  <sheetData>
    <row r="1" spans="1:37" s="239" customFormat="1" ht="16.5" customHeight="1">
      <c r="A1" s="768" t="s">
        <v>320</v>
      </c>
      <c r="B1" s="768"/>
      <c r="C1" s="768"/>
      <c r="D1" s="768"/>
      <c r="E1" s="768"/>
      <c r="F1" s="768"/>
      <c r="G1" s="768"/>
      <c r="H1" s="768"/>
      <c r="I1" s="768"/>
      <c r="J1" s="261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</row>
    <row r="2" spans="1:37" s="242" customFormat="1" ht="20.25">
      <c r="A2" s="769" t="s">
        <v>380</v>
      </c>
      <c r="B2" s="769"/>
      <c r="C2" s="769"/>
      <c r="D2" s="769"/>
      <c r="E2" s="769"/>
      <c r="F2" s="769"/>
      <c r="G2" s="769"/>
      <c r="H2" s="769"/>
      <c r="I2" s="769"/>
      <c r="J2" s="282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</row>
    <row r="3" spans="1:37" s="242" customFormat="1" ht="20.25">
      <c r="A3" s="769" t="s">
        <v>19</v>
      </c>
      <c r="B3" s="769"/>
      <c r="C3" s="769"/>
      <c r="D3" s="769"/>
      <c r="E3" s="769"/>
      <c r="F3" s="769"/>
      <c r="G3" s="769"/>
      <c r="H3" s="769"/>
      <c r="I3" s="769"/>
      <c r="J3" s="282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</row>
    <row r="4" spans="1:37" s="242" customFormat="1" ht="20.25">
      <c r="A4" s="769" t="s">
        <v>381</v>
      </c>
      <c r="B4" s="769"/>
      <c r="C4" s="769"/>
      <c r="D4" s="769"/>
      <c r="E4" s="769"/>
      <c r="F4" s="769"/>
      <c r="G4" s="769"/>
      <c r="H4" s="769"/>
      <c r="I4" s="769"/>
      <c r="J4" s="282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</row>
    <row r="5" spans="1:10" s="302" customFormat="1" ht="42" customHeight="1">
      <c r="A5" s="298" t="s">
        <v>2</v>
      </c>
      <c r="B5" s="298" t="s">
        <v>45</v>
      </c>
      <c r="C5" s="303" t="s">
        <v>47</v>
      </c>
      <c r="D5" s="298" t="s">
        <v>46</v>
      </c>
      <c r="E5" s="298" t="s">
        <v>48</v>
      </c>
      <c r="F5" s="298" t="s">
        <v>49</v>
      </c>
      <c r="G5" s="298" t="s">
        <v>50</v>
      </c>
      <c r="H5" s="298" t="s">
        <v>51</v>
      </c>
      <c r="I5" s="298" t="s">
        <v>52</v>
      </c>
      <c r="J5" s="323"/>
    </row>
    <row r="6" spans="1:9" s="295" customFormat="1" ht="15">
      <c r="A6" s="385"/>
      <c r="B6" s="373" t="s">
        <v>321</v>
      </c>
      <c r="C6" s="386"/>
      <c r="D6" s="386"/>
      <c r="E6" s="386"/>
      <c r="F6" s="386"/>
      <c r="G6" s="386"/>
      <c r="H6" s="386"/>
      <c r="I6" s="386"/>
    </row>
    <row r="7" spans="1:9" s="295" customFormat="1" ht="75">
      <c r="A7" s="411">
        <v>1</v>
      </c>
      <c r="B7" s="410" t="s">
        <v>1522</v>
      </c>
      <c r="C7" s="422">
        <v>5000</v>
      </c>
      <c r="D7" s="422">
        <v>5000</v>
      </c>
      <c r="E7" s="391" t="s">
        <v>42</v>
      </c>
      <c r="F7" s="392" t="s">
        <v>1527</v>
      </c>
      <c r="G7" s="392" t="s">
        <v>1523</v>
      </c>
      <c r="H7" s="391" t="s">
        <v>41</v>
      </c>
      <c r="I7" s="392" t="s">
        <v>1524</v>
      </c>
    </row>
    <row r="8" spans="1:9" s="295" customFormat="1" ht="106.5" customHeight="1">
      <c r="A8" s="411">
        <v>2</v>
      </c>
      <c r="B8" s="410" t="s">
        <v>1526</v>
      </c>
      <c r="C8" s="422">
        <v>10000</v>
      </c>
      <c r="D8" s="422">
        <v>8988</v>
      </c>
      <c r="E8" s="391" t="s">
        <v>42</v>
      </c>
      <c r="F8" s="392" t="s">
        <v>1528</v>
      </c>
      <c r="G8" s="392" t="s">
        <v>1529</v>
      </c>
      <c r="H8" s="391" t="s">
        <v>41</v>
      </c>
      <c r="I8" s="392" t="s">
        <v>1530</v>
      </c>
    </row>
    <row r="9" spans="1:9" s="295" customFormat="1" ht="75">
      <c r="A9" s="411">
        <v>3</v>
      </c>
      <c r="B9" s="410" t="s">
        <v>1522</v>
      </c>
      <c r="C9" s="422">
        <v>20000</v>
      </c>
      <c r="D9" s="422">
        <v>20000</v>
      </c>
      <c r="E9" s="391" t="s">
        <v>42</v>
      </c>
      <c r="F9" s="392" t="s">
        <v>1531</v>
      </c>
      <c r="G9" s="392" t="s">
        <v>1532</v>
      </c>
      <c r="H9" s="391" t="s">
        <v>41</v>
      </c>
      <c r="I9" s="392" t="s">
        <v>1533</v>
      </c>
    </row>
    <row r="10" spans="1:9" s="295" customFormat="1" ht="75">
      <c r="A10" s="411">
        <v>4</v>
      </c>
      <c r="B10" s="410" t="s">
        <v>1534</v>
      </c>
      <c r="C10" s="422">
        <v>337800</v>
      </c>
      <c r="D10" s="422">
        <v>337000</v>
      </c>
      <c r="E10" s="391" t="s">
        <v>42</v>
      </c>
      <c r="F10" s="392" t="s">
        <v>1535</v>
      </c>
      <c r="G10" s="392" t="s">
        <v>1536</v>
      </c>
      <c r="H10" s="391" t="s">
        <v>41</v>
      </c>
      <c r="I10" s="392" t="s">
        <v>1537</v>
      </c>
    </row>
    <row r="11" spans="1:9" ht="15">
      <c r="A11" s="439"/>
      <c r="B11" s="469"/>
      <c r="C11" s="471">
        <f>SUM(C7:C10)</f>
        <v>372800</v>
      </c>
      <c r="D11" s="400"/>
      <c r="E11" s="439"/>
      <c r="F11" s="470"/>
      <c r="G11" s="470"/>
      <c r="H11" s="439"/>
      <c r="I11" s="440"/>
    </row>
    <row r="12" spans="1:9" ht="15">
      <c r="A12" s="320"/>
      <c r="B12" s="425" t="s">
        <v>322</v>
      </c>
      <c r="C12" s="413"/>
      <c r="D12" s="327"/>
      <c r="E12" s="320"/>
      <c r="F12" s="321"/>
      <c r="G12" s="321"/>
      <c r="H12" s="320"/>
      <c r="I12" s="322"/>
    </row>
    <row r="13" spans="1:9" ht="75">
      <c r="A13" s="320">
        <v>1</v>
      </c>
      <c r="B13" s="322" t="s">
        <v>1538</v>
      </c>
      <c r="C13" s="413">
        <v>100000</v>
      </c>
      <c r="D13" s="413">
        <v>100000</v>
      </c>
      <c r="E13" s="381" t="s">
        <v>42</v>
      </c>
      <c r="F13" s="322" t="s">
        <v>1539</v>
      </c>
      <c r="G13" s="322" t="s">
        <v>1540</v>
      </c>
      <c r="H13" s="381" t="s">
        <v>41</v>
      </c>
      <c r="I13" s="370" t="s">
        <v>1541</v>
      </c>
    </row>
    <row r="14" spans="1:9" ht="47.25" customHeight="1">
      <c r="A14" s="320">
        <v>2</v>
      </c>
      <c r="B14" s="410" t="s">
        <v>1525</v>
      </c>
      <c r="C14" s="413">
        <v>5000</v>
      </c>
      <c r="D14" s="327">
        <v>2122.88</v>
      </c>
      <c r="E14" s="391" t="s">
        <v>42</v>
      </c>
      <c r="F14" s="498" t="s">
        <v>1542</v>
      </c>
      <c r="G14" s="498" t="s">
        <v>1542</v>
      </c>
      <c r="H14" s="393" t="s">
        <v>1543</v>
      </c>
      <c r="I14" s="392" t="s">
        <v>1544</v>
      </c>
    </row>
    <row r="15" spans="1:9" ht="33.75" customHeight="1">
      <c r="A15" s="320">
        <v>3</v>
      </c>
      <c r="B15" s="322" t="s">
        <v>1545</v>
      </c>
      <c r="C15" s="413">
        <v>20000</v>
      </c>
      <c r="D15" s="327">
        <v>12554.51</v>
      </c>
      <c r="E15" s="391" t="s">
        <v>42</v>
      </c>
      <c r="F15" s="498" t="s">
        <v>1546</v>
      </c>
      <c r="G15" s="498" t="s">
        <v>1546</v>
      </c>
      <c r="H15" s="393" t="s">
        <v>1547</v>
      </c>
      <c r="I15" s="392" t="s">
        <v>1548</v>
      </c>
    </row>
    <row r="16" spans="1:9" ht="33" customHeight="1">
      <c r="A16" s="320">
        <v>4</v>
      </c>
      <c r="B16" s="322" t="s">
        <v>1549</v>
      </c>
      <c r="C16" s="413">
        <v>5000</v>
      </c>
      <c r="D16" s="327">
        <v>2609.4</v>
      </c>
      <c r="E16" s="391" t="s">
        <v>42</v>
      </c>
      <c r="F16" s="498" t="s">
        <v>1550</v>
      </c>
      <c r="G16" s="498" t="s">
        <v>1550</v>
      </c>
      <c r="H16" s="393" t="s">
        <v>1547</v>
      </c>
      <c r="I16" s="392" t="s">
        <v>1551</v>
      </c>
    </row>
    <row r="17" spans="1:9" ht="46.5" customHeight="1">
      <c r="A17" s="320">
        <v>5</v>
      </c>
      <c r="B17" s="322" t="s">
        <v>1552</v>
      </c>
      <c r="C17" s="413">
        <v>5000</v>
      </c>
      <c r="D17" s="327">
        <v>4949.82</v>
      </c>
      <c r="E17" s="391" t="s">
        <v>42</v>
      </c>
      <c r="F17" s="498" t="s">
        <v>1553</v>
      </c>
      <c r="G17" s="498" t="s">
        <v>1553</v>
      </c>
      <c r="H17" s="393" t="s">
        <v>1543</v>
      </c>
      <c r="I17" s="392" t="s">
        <v>1554</v>
      </c>
    </row>
    <row r="18" spans="1:9" ht="75">
      <c r="A18" s="320">
        <v>6</v>
      </c>
      <c r="B18" s="322" t="s">
        <v>1555</v>
      </c>
      <c r="C18" s="413">
        <v>60000</v>
      </c>
      <c r="D18" s="327">
        <v>51750</v>
      </c>
      <c r="E18" s="381" t="s">
        <v>42</v>
      </c>
      <c r="F18" s="370" t="s">
        <v>1556</v>
      </c>
      <c r="G18" s="322" t="s">
        <v>1557</v>
      </c>
      <c r="H18" s="381" t="s">
        <v>41</v>
      </c>
      <c r="I18" s="370" t="s">
        <v>1558</v>
      </c>
    </row>
    <row r="19" spans="1:9" ht="90">
      <c r="A19" s="320">
        <v>7</v>
      </c>
      <c r="B19" s="322" t="s">
        <v>1559</v>
      </c>
      <c r="C19" s="413">
        <v>120000</v>
      </c>
      <c r="D19" s="327">
        <v>103500</v>
      </c>
      <c r="E19" s="381" t="s">
        <v>42</v>
      </c>
      <c r="F19" s="322" t="s">
        <v>1560</v>
      </c>
      <c r="G19" s="322" t="s">
        <v>1561</v>
      </c>
      <c r="H19" s="381" t="s">
        <v>41</v>
      </c>
      <c r="I19" s="370" t="s">
        <v>1562</v>
      </c>
    </row>
    <row r="20" spans="1:9" ht="63.75" customHeight="1">
      <c r="A20" s="320">
        <v>8</v>
      </c>
      <c r="B20" s="322" t="s">
        <v>1563</v>
      </c>
      <c r="C20" s="413">
        <v>21000</v>
      </c>
      <c r="D20" s="327">
        <v>21000</v>
      </c>
      <c r="E20" s="391" t="s">
        <v>42</v>
      </c>
      <c r="F20" s="498" t="s">
        <v>1564</v>
      </c>
      <c r="G20" s="321" t="s">
        <v>1565</v>
      </c>
      <c r="H20" s="391" t="s">
        <v>41</v>
      </c>
      <c r="I20" s="392" t="s">
        <v>1566</v>
      </c>
    </row>
    <row r="21" spans="1:9" ht="60">
      <c r="A21" s="320">
        <v>9</v>
      </c>
      <c r="B21" s="322" t="s">
        <v>1567</v>
      </c>
      <c r="C21" s="413">
        <v>100000</v>
      </c>
      <c r="D21" s="327">
        <v>2100</v>
      </c>
      <c r="E21" s="391" t="s">
        <v>42</v>
      </c>
      <c r="F21" s="498" t="s">
        <v>1568</v>
      </c>
      <c r="G21" s="321" t="s">
        <v>1569</v>
      </c>
      <c r="H21" s="391" t="s">
        <v>41</v>
      </c>
      <c r="I21" s="392" t="s">
        <v>1570</v>
      </c>
    </row>
    <row r="22" spans="1:9" ht="75">
      <c r="A22" s="320">
        <v>10</v>
      </c>
      <c r="B22" s="322" t="s">
        <v>1571</v>
      </c>
      <c r="C22" s="413">
        <v>100000</v>
      </c>
      <c r="D22" s="327">
        <v>61600</v>
      </c>
      <c r="E22" s="381" t="s">
        <v>42</v>
      </c>
      <c r="F22" s="322" t="s">
        <v>1572</v>
      </c>
      <c r="G22" s="322" t="s">
        <v>1573</v>
      </c>
      <c r="H22" s="381" t="s">
        <v>41</v>
      </c>
      <c r="I22" s="370" t="s">
        <v>1574</v>
      </c>
    </row>
    <row r="23" ht="15">
      <c r="C23" s="573">
        <f>SUM(C13:C22)</f>
        <v>536000</v>
      </c>
    </row>
    <row r="25" ht="12.75">
      <c r="D25" s="472"/>
    </row>
  </sheetData>
  <sheetProtection/>
  <mergeCells count="4">
    <mergeCell ref="A1:I1"/>
    <mergeCell ref="A2:I2"/>
    <mergeCell ref="A3:I3"/>
    <mergeCell ref="A4:I4"/>
  </mergeCells>
  <printOptions horizontalCentered="1"/>
  <pageMargins left="0.3937007874015748" right="0.3937007874015748" top="0.7086614173228347" bottom="0.5905511811023623" header="0.31496062992125984" footer="0.31496062992125984"/>
  <pageSetup horizontalDpi="600" verticalDpi="600" orientation="landscape" paperSize="9" r:id="rId2"/>
  <headerFooter>
    <oddHeader>&amp;R&amp;P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J61"/>
  <sheetViews>
    <sheetView zoomScale="130" zoomScaleNormal="130" workbookViewId="0" topLeftCell="A1">
      <selection activeCell="K13" sqref="K13"/>
    </sheetView>
  </sheetViews>
  <sheetFormatPr defaultColWidth="9.00390625" defaultRowHeight="15"/>
  <cols>
    <col min="1" max="1" width="6.00390625" style="242" customWidth="1"/>
    <col min="2" max="2" width="18.28125" style="248" customWidth="1"/>
    <col min="3" max="3" width="10.28125" style="245" customWidth="1"/>
    <col min="4" max="4" width="10.57421875" style="242" customWidth="1"/>
    <col min="5" max="5" width="11.140625" style="243" customWidth="1"/>
    <col min="6" max="6" width="24.421875" style="243" customWidth="1"/>
    <col min="7" max="7" width="25.00390625" style="243" customWidth="1"/>
    <col min="8" max="8" width="16.7109375" style="243" customWidth="1"/>
    <col min="9" max="9" width="19.00390625" style="243" customWidth="1"/>
    <col min="10" max="11" width="9.00390625" style="243" customWidth="1"/>
    <col min="12" max="16384" width="9.00390625" style="243" customWidth="1"/>
  </cols>
  <sheetData>
    <row r="1" spans="1:10" s="239" customFormat="1" ht="16.5" customHeight="1">
      <c r="A1" s="768" t="s">
        <v>320</v>
      </c>
      <c r="B1" s="768"/>
      <c r="C1" s="768"/>
      <c r="D1" s="768"/>
      <c r="E1" s="768"/>
      <c r="F1" s="768"/>
      <c r="G1" s="768"/>
      <c r="H1" s="768"/>
      <c r="I1" s="768"/>
      <c r="J1" s="246"/>
    </row>
    <row r="2" spans="1:10" s="240" customFormat="1" ht="20.25">
      <c r="A2" s="769" t="s">
        <v>380</v>
      </c>
      <c r="B2" s="769"/>
      <c r="C2" s="769"/>
      <c r="D2" s="769"/>
      <c r="E2" s="769"/>
      <c r="F2" s="769"/>
      <c r="G2" s="769"/>
      <c r="H2" s="769"/>
      <c r="I2" s="769"/>
      <c r="J2" s="247"/>
    </row>
    <row r="3" spans="1:10" s="240" customFormat="1" ht="20.25">
      <c r="A3" s="769" t="s">
        <v>37</v>
      </c>
      <c r="B3" s="769"/>
      <c r="C3" s="769"/>
      <c r="D3" s="769"/>
      <c r="E3" s="769"/>
      <c r="F3" s="769"/>
      <c r="G3" s="769"/>
      <c r="H3" s="769"/>
      <c r="I3" s="769"/>
      <c r="J3" s="247"/>
    </row>
    <row r="4" spans="1:10" s="240" customFormat="1" ht="20.25">
      <c r="A4" s="769" t="s">
        <v>381</v>
      </c>
      <c r="B4" s="769"/>
      <c r="C4" s="769"/>
      <c r="D4" s="769"/>
      <c r="E4" s="769"/>
      <c r="F4" s="769"/>
      <c r="G4" s="769"/>
      <c r="H4" s="769"/>
      <c r="I4" s="769"/>
      <c r="J4" s="247"/>
    </row>
    <row r="5" spans="1:10" s="302" customFormat="1" ht="36.75" customHeight="1">
      <c r="A5" s="298" t="s">
        <v>2</v>
      </c>
      <c r="B5" s="298" t="s">
        <v>45</v>
      </c>
      <c r="C5" s="299" t="s">
        <v>47</v>
      </c>
      <c r="D5" s="298" t="s">
        <v>46</v>
      </c>
      <c r="E5" s="298" t="s">
        <v>48</v>
      </c>
      <c r="F5" s="298" t="s">
        <v>49</v>
      </c>
      <c r="G5" s="298" t="s">
        <v>50</v>
      </c>
      <c r="H5" s="298" t="s">
        <v>51</v>
      </c>
      <c r="I5" s="298" t="s">
        <v>52</v>
      </c>
      <c r="J5" s="353"/>
    </row>
    <row r="6" spans="1:9" ht="15">
      <c r="A6" s="293"/>
      <c r="B6" s="387" t="s">
        <v>321</v>
      </c>
      <c r="C6" s="305"/>
      <c r="D6" s="305"/>
      <c r="E6" s="305"/>
      <c r="F6" s="305"/>
      <c r="G6" s="305"/>
      <c r="H6" s="305"/>
      <c r="I6" s="305"/>
    </row>
    <row r="7" spans="1:9" ht="30">
      <c r="A7" s="568">
        <v>1</v>
      </c>
      <c r="B7" s="418" t="s">
        <v>635</v>
      </c>
      <c r="C7" s="569">
        <v>1037</v>
      </c>
      <c r="D7" s="569">
        <f>+C7</f>
        <v>1037</v>
      </c>
      <c r="E7" s="396" t="s">
        <v>372</v>
      </c>
      <c r="F7" s="407" t="s">
        <v>636</v>
      </c>
      <c r="G7" s="313" t="str">
        <f aca="true" t="shared" si="0" ref="G7:G15">+F7</f>
        <v>สยามฟาร์มาซี (2018)  1,037 บาท</v>
      </c>
      <c r="H7" s="313" t="s">
        <v>584</v>
      </c>
      <c r="I7" s="418"/>
    </row>
    <row r="8" spans="1:9" ht="32.25" customHeight="1">
      <c r="A8" s="568">
        <v>2</v>
      </c>
      <c r="B8" s="418" t="s">
        <v>44</v>
      </c>
      <c r="C8" s="569">
        <v>6600</v>
      </c>
      <c r="D8" s="569">
        <f>+C8</f>
        <v>6600</v>
      </c>
      <c r="E8" s="396" t="s">
        <v>372</v>
      </c>
      <c r="F8" s="407" t="s">
        <v>637</v>
      </c>
      <c r="G8" s="313" t="str">
        <f t="shared" si="0"/>
        <v>ร้าน ส.สุทธิ (กรอบรูป) 6,600 บาท</v>
      </c>
      <c r="H8" s="313" t="s">
        <v>584</v>
      </c>
      <c r="I8" s="418" t="s">
        <v>638</v>
      </c>
    </row>
    <row r="9" spans="1:9" ht="30">
      <c r="A9" s="568">
        <v>3</v>
      </c>
      <c r="B9" s="418" t="s">
        <v>691</v>
      </c>
      <c r="C9" s="569">
        <v>4417.8</v>
      </c>
      <c r="D9" s="569">
        <f>+C9</f>
        <v>4417.8</v>
      </c>
      <c r="E9" s="396" t="s">
        <v>372</v>
      </c>
      <c r="F9" s="407" t="s">
        <v>639</v>
      </c>
      <c r="G9" s="313" t="str">
        <f t="shared" si="0"/>
        <v>บริษัท วีรพลโอเอ จำกัด 4,417.80 บาท</v>
      </c>
      <c r="H9" s="313" t="s">
        <v>584</v>
      </c>
      <c r="I9" s="418"/>
    </row>
    <row r="10" spans="1:9" ht="30">
      <c r="A10" s="568">
        <v>4</v>
      </c>
      <c r="B10" s="418" t="s">
        <v>692</v>
      </c>
      <c r="C10" s="569">
        <v>5100</v>
      </c>
      <c r="D10" s="569">
        <v>4950</v>
      </c>
      <c r="E10" s="396" t="s">
        <v>372</v>
      </c>
      <c r="F10" s="407" t="s">
        <v>640</v>
      </c>
      <c r="G10" s="313" t="str">
        <f t="shared" si="0"/>
        <v>บริษัท วีรพลโอเอ จำกัด 4,950 บาท</v>
      </c>
      <c r="H10" s="313" t="s">
        <v>584</v>
      </c>
      <c r="I10" s="418"/>
    </row>
    <row r="11" spans="1:9" ht="30">
      <c r="A11" s="568">
        <v>5</v>
      </c>
      <c r="B11" s="418" t="s">
        <v>693</v>
      </c>
      <c r="C11" s="569">
        <v>2724.6</v>
      </c>
      <c r="D11" s="569">
        <f>+C11</f>
        <v>2724.6</v>
      </c>
      <c r="E11" s="396" t="s">
        <v>372</v>
      </c>
      <c r="F11" s="407" t="s">
        <v>641</v>
      </c>
      <c r="G11" s="313" t="str">
        <f t="shared" si="0"/>
        <v>บริษัท วีรพลโอเอ จำกัด 2,724.60 บาท</v>
      </c>
      <c r="H11" s="313" t="s">
        <v>584</v>
      </c>
      <c r="I11" s="418"/>
    </row>
    <row r="12" spans="1:9" ht="30">
      <c r="A12" s="568">
        <v>6</v>
      </c>
      <c r="B12" s="418" t="s">
        <v>694</v>
      </c>
      <c r="C12" s="569">
        <v>3000</v>
      </c>
      <c r="D12" s="569">
        <f>+C12</f>
        <v>3000</v>
      </c>
      <c r="E12" s="396" t="s">
        <v>372</v>
      </c>
      <c r="F12" s="407" t="s">
        <v>642</v>
      </c>
      <c r="G12" s="313" t="str">
        <f t="shared" si="0"/>
        <v>บริษัท วีรพลโอเอ จำกัด 3,000 บาท</v>
      </c>
      <c r="H12" s="313" t="s">
        <v>584</v>
      </c>
      <c r="I12" s="418"/>
    </row>
    <row r="13" spans="1:9" ht="34.5" customHeight="1">
      <c r="A13" s="568">
        <v>7</v>
      </c>
      <c r="B13" s="418" t="s">
        <v>695</v>
      </c>
      <c r="C13" s="569">
        <v>1526.1</v>
      </c>
      <c r="D13" s="569">
        <f>+C13</f>
        <v>1526.1</v>
      </c>
      <c r="E13" s="396" t="s">
        <v>372</v>
      </c>
      <c r="F13" s="407" t="s">
        <v>643</v>
      </c>
      <c r="G13" s="313" t="str">
        <f t="shared" si="0"/>
        <v>บริษัท วีรพลโอเอ จำกัด 1,526.10 บาท</v>
      </c>
      <c r="H13" s="313" t="s">
        <v>584</v>
      </c>
      <c r="I13" s="418"/>
    </row>
    <row r="14" spans="1:9" ht="34.5" customHeight="1">
      <c r="A14" s="568">
        <v>8</v>
      </c>
      <c r="B14" s="418" t="s">
        <v>696</v>
      </c>
      <c r="C14" s="569">
        <v>1269.9</v>
      </c>
      <c r="D14" s="569">
        <f>+C14</f>
        <v>1269.9</v>
      </c>
      <c r="E14" s="396" t="s">
        <v>372</v>
      </c>
      <c r="F14" s="407" t="s">
        <v>644</v>
      </c>
      <c r="G14" s="313" t="str">
        <f t="shared" si="0"/>
        <v>บริษัท วีรพลโอเอ จำกัด 1,269.90 บาท</v>
      </c>
      <c r="H14" s="313" t="s">
        <v>584</v>
      </c>
      <c r="I14" s="418"/>
    </row>
    <row r="15" spans="1:9" ht="18.75" customHeight="1">
      <c r="A15" s="568">
        <v>9</v>
      </c>
      <c r="B15" s="418" t="s">
        <v>645</v>
      </c>
      <c r="C15" s="569">
        <v>4815</v>
      </c>
      <c r="D15" s="569">
        <f>+C15</f>
        <v>4815</v>
      </c>
      <c r="E15" s="396" t="s">
        <v>372</v>
      </c>
      <c r="F15" s="407" t="s">
        <v>690</v>
      </c>
      <c r="G15" s="313" t="str">
        <f t="shared" si="0"/>
        <v>บริษัท โคราชอิงค์เจ็ท 2010 4,815 บาท</v>
      </c>
      <c r="H15" s="313" t="s">
        <v>584</v>
      </c>
      <c r="I15" s="418"/>
    </row>
    <row r="16" spans="1:9" ht="30">
      <c r="A16" s="568">
        <v>10</v>
      </c>
      <c r="B16" s="418" t="s">
        <v>646</v>
      </c>
      <c r="C16" s="569">
        <v>1412.4</v>
      </c>
      <c r="D16" s="569">
        <f aca="true" t="shared" si="1" ref="D16:D23">+C16</f>
        <v>1412.4</v>
      </c>
      <c r="E16" s="396" t="s">
        <v>372</v>
      </c>
      <c r="F16" s="407" t="s">
        <v>647</v>
      </c>
      <c r="G16" s="313" t="str">
        <f aca="true" t="shared" si="2" ref="G16:G23">+F16</f>
        <v>บริษัท โคราชอิงค์เจ็ท 2010    1,412.40 บาท</v>
      </c>
      <c r="H16" s="313" t="s">
        <v>584</v>
      </c>
      <c r="I16" s="418"/>
    </row>
    <row r="17" spans="1:9" ht="34.5" customHeight="1">
      <c r="A17" s="568">
        <v>11</v>
      </c>
      <c r="B17" s="418" t="s">
        <v>648</v>
      </c>
      <c r="C17" s="569">
        <v>7982.2</v>
      </c>
      <c r="D17" s="569">
        <f t="shared" si="1"/>
        <v>7982.2</v>
      </c>
      <c r="E17" s="396" t="s">
        <v>372</v>
      </c>
      <c r="F17" s="407" t="s">
        <v>649</v>
      </c>
      <c r="G17" s="313" t="str">
        <f t="shared" si="2"/>
        <v>ร้านก๊อปปี้บอส 7,982.20 บาท</v>
      </c>
      <c r="H17" s="313" t="s">
        <v>584</v>
      </c>
      <c r="I17" s="418" t="s">
        <v>650</v>
      </c>
    </row>
    <row r="18" spans="1:9" ht="33" customHeight="1">
      <c r="A18" s="570">
        <v>12</v>
      </c>
      <c r="B18" s="419" t="s">
        <v>44</v>
      </c>
      <c r="C18" s="571">
        <v>9463</v>
      </c>
      <c r="D18" s="571">
        <f t="shared" si="1"/>
        <v>9463</v>
      </c>
      <c r="E18" s="570" t="s">
        <v>372</v>
      </c>
      <c r="F18" s="450" t="s">
        <v>651</v>
      </c>
      <c r="G18" s="419" t="str">
        <f t="shared" si="2"/>
        <v>หจก. บุ๊คเฮ้าส์ นครราชสีมา 9,463 บาท</v>
      </c>
      <c r="H18" s="419" t="s">
        <v>584</v>
      </c>
      <c r="I18" s="419" t="s">
        <v>652</v>
      </c>
    </row>
    <row r="19" spans="1:9" ht="15">
      <c r="A19" s="568">
        <v>13</v>
      </c>
      <c r="B19" s="418" t="s">
        <v>653</v>
      </c>
      <c r="C19" s="569">
        <v>3795</v>
      </c>
      <c r="D19" s="569">
        <f t="shared" si="1"/>
        <v>3795</v>
      </c>
      <c r="E19" s="396" t="s">
        <v>372</v>
      </c>
      <c r="F19" s="407" t="s">
        <v>654</v>
      </c>
      <c r="G19" s="313" t="str">
        <f t="shared" si="2"/>
        <v>หจก. บุ๊คเฮ้าส์ นครราชสีมา 3,795 บาท</v>
      </c>
      <c r="H19" s="313" t="s">
        <v>584</v>
      </c>
      <c r="I19" s="418"/>
    </row>
    <row r="20" spans="1:9" ht="30.75" customHeight="1">
      <c r="A20" s="568">
        <v>14</v>
      </c>
      <c r="B20" s="418" t="s">
        <v>655</v>
      </c>
      <c r="C20" s="569">
        <v>12924.8</v>
      </c>
      <c r="D20" s="569">
        <f t="shared" si="1"/>
        <v>12924.8</v>
      </c>
      <c r="E20" s="396" t="s">
        <v>372</v>
      </c>
      <c r="F20" s="407" t="s">
        <v>656</v>
      </c>
      <c r="G20" s="313" t="str">
        <f t="shared" si="2"/>
        <v>บริษะท เค พี ฤทธิ์วิชญ์ชัย 12,924.80 บาท</v>
      </c>
      <c r="H20" s="313" t="s">
        <v>584</v>
      </c>
      <c r="I20" s="418" t="s">
        <v>657</v>
      </c>
    </row>
    <row r="21" spans="1:9" ht="30">
      <c r="A21" s="568">
        <v>15</v>
      </c>
      <c r="B21" s="418" t="s">
        <v>646</v>
      </c>
      <c r="C21" s="569">
        <v>2327.25</v>
      </c>
      <c r="D21" s="569">
        <f t="shared" si="1"/>
        <v>2327.25</v>
      </c>
      <c r="E21" s="396" t="s">
        <v>372</v>
      </c>
      <c r="F21" s="407" t="s">
        <v>658</v>
      </c>
      <c r="G21" s="313" t="str">
        <f t="shared" si="2"/>
        <v>บริษัท โคราชอิงค์เจ็ท 2010 2,327.25 บาท</v>
      </c>
      <c r="H21" s="313" t="s">
        <v>584</v>
      </c>
      <c r="I21" s="418"/>
    </row>
    <row r="22" spans="1:9" ht="18.75" customHeight="1">
      <c r="A22" s="568">
        <v>16</v>
      </c>
      <c r="B22" s="418" t="s">
        <v>659</v>
      </c>
      <c r="C22" s="569">
        <v>1000</v>
      </c>
      <c r="D22" s="569">
        <f t="shared" si="1"/>
        <v>1000</v>
      </c>
      <c r="E22" s="396" t="s">
        <v>372</v>
      </c>
      <c r="F22" s="418" t="s">
        <v>660</v>
      </c>
      <c r="G22" s="313" t="str">
        <f t="shared" si="2"/>
        <v>บริษัท ปตท. จํากัด (มหาชน) 1,000 บาท</v>
      </c>
      <c r="H22" s="313" t="s">
        <v>584</v>
      </c>
      <c r="I22" s="418"/>
    </row>
    <row r="23" spans="1:9" ht="32.25" customHeight="1">
      <c r="A23" s="568">
        <v>17</v>
      </c>
      <c r="B23" s="418" t="s">
        <v>44</v>
      </c>
      <c r="C23" s="569">
        <v>6000</v>
      </c>
      <c r="D23" s="569">
        <f t="shared" si="1"/>
        <v>6000</v>
      </c>
      <c r="E23" s="396" t="s">
        <v>372</v>
      </c>
      <c r="F23" s="407" t="s">
        <v>661</v>
      </c>
      <c r="G23" s="313" t="str">
        <f t="shared" si="2"/>
        <v>หจก. บุ๊คเฮ้าส์ นครราชสีมา 6,000 บาท</v>
      </c>
      <c r="H23" s="313" t="s">
        <v>584</v>
      </c>
      <c r="I23" s="418" t="s">
        <v>662</v>
      </c>
    </row>
    <row r="24" spans="1:9" ht="31.5" customHeight="1">
      <c r="A24" s="568">
        <v>18</v>
      </c>
      <c r="B24" s="418" t="s">
        <v>44</v>
      </c>
      <c r="C24" s="569">
        <v>13460</v>
      </c>
      <c r="D24" s="569">
        <f>+C24</f>
        <v>13460</v>
      </c>
      <c r="E24" s="396" t="s">
        <v>372</v>
      </c>
      <c r="F24" s="407" t="s">
        <v>663</v>
      </c>
      <c r="G24" s="313" t="str">
        <f>+F24</f>
        <v>หจก. บุ๊คเฮ้าส์ นครราชสีมา 13,460 บาท</v>
      </c>
      <c r="H24" s="313" t="s">
        <v>584</v>
      </c>
      <c r="I24" s="418" t="s">
        <v>664</v>
      </c>
    </row>
    <row r="25" spans="1:9" ht="31.5" customHeight="1">
      <c r="A25" s="568">
        <v>19</v>
      </c>
      <c r="B25" s="418" t="s">
        <v>44</v>
      </c>
      <c r="C25" s="569">
        <v>15194</v>
      </c>
      <c r="D25" s="569">
        <f>+C25</f>
        <v>15194</v>
      </c>
      <c r="E25" s="396" t="s">
        <v>372</v>
      </c>
      <c r="F25" s="407" t="s">
        <v>665</v>
      </c>
      <c r="G25" s="313" t="str">
        <f>+F25</f>
        <v>หจก. บุ๊คเฮ้าส์ นครราชสีมา 15,194 บาท</v>
      </c>
      <c r="H25" s="313" t="s">
        <v>584</v>
      </c>
      <c r="I25" s="418" t="s">
        <v>666</v>
      </c>
    </row>
    <row r="26" spans="1:9" ht="31.5" customHeight="1">
      <c r="A26" s="568">
        <v>20</v>
      </c>
      <c r="B26" s="418" t="s">
        <v>667</v>
      </c>
      <c r="C26" s="569">
        <v>60000</v>
      </c>
      <c r="D26" s="569">
        <f aca="true" t="shared" si="3" ref="D26:D37">+C26</f>
        <v>60000</v>
      </c>
      <c r="E26" s="396" t="s">
        <v>372</v>
      </c>
      <c r="F26" s="407" t="s">
        <v>668</v>
      </c>
      <c r="G26" s="313" t="str">
        <f aca="true" t="shared" si="4" ref="G26:G37">+F26</f>
        <v>ร้าน TB Media 60,000 บาท</v>
      </c>
      <c r="H26" s="313" t="s">
        <v>584</v>
      </c>
      <c r="I26" s="418" t="s">
        <v>669</v>
      </c>
    </row>
    <row r="27" spans="1:9" ht="30">
      <c r="A27" s="568">
        <v>21</v>
      </c>
      <c r="B27" s="418" t="s">
        <v>670</v>
      </c>
      <c r="C27" s="569">
        <v>125400</v>
      </c>
      <c r="D27" s="569">
        <f t="shared" si="3"/>
        <v>125400</v>
      </c>
      <c r="E27" s="396" t="s">
        <v>372</v>
      </c>
      <c r="F27" s="407" t="s">
        <v>671</v>
      </c>
      <c r="G27" s="313" t="str">
        <f t="shared" si="4"/>
        <v>หจก. เจ เจ วัสดุก่อสร้าง แอนด์ คอนกรีต 125,400 บาท</v>
      </c>
      <c r="H27" s="313" t="s">
        <v>584</v>
      </c>
      <c r="I27" s="418" t="s">
        <v>672</v>
      </c>
    </row>
    <row r="28" spans="1:9" ht="33" customHeight="1">
      <c r="A28" s="568">
        <v>22</v>
      </c>
      <c r="B28" s="418" t="s">
        <v>673</v>
      </c>
      <c r="C28" s="569">
        <v>50055</v>
      </c>
      <c r="D28" s="569">
        <f t="shared" si="3"/>
        <v>50055</v>
      </c>
      <c r="E28" s="396" t="s">
        <v>372</v>
      </c>
      <c r="F28" s="407" t="s">
        <v>674</v>
      </c>
      <c r="G28" s="313" t="str">
        <f t="shared" si="4"/>
        <v>บริษัท ดิตโต้ (ประเทศไทย) จำกัด มหาชน 50,055 บาท</v>
      </c>
      <c r="H28" s="313" t="s">
        <v>584</v>
      </c>
      <c r="I28" s="418" t="s">
        <v>675</v>
      </c>
    </row>
    <row r="29" spans="1:9" ht="32.25" customHeight="1">
      <c r="A29" s="568">
        <v>23</v>
      </c>
      <c r="B29" s="418" t="s">
        <v>44</v>
      </c>
      <c r="C29" s="569">
        <v>32503</v>
      </c>
      <c r="D29" s="569">
        <f t="shared" si="3"/>
        <v>32503</v>
      </c>
      <c r="E29" s="396" t="s">
        <v>372</v>
      </c>
      <c r="F29" s="407" t="s">
        <v>676</v>
      </c>
      <c r="G29" s="313" t="str">
        <f t="shared" si="4"/>
        <v>หจก. บุ๊คเฮ้าส์ นครราชสีมา 32,503 บาท</v>
      </c>
      <c r="H29" s="313" t="s">
        <v>584</v>
      </c>
      <c r="I29" s="418" t="s">
        <v>677</v>
      </c>
    </row>
    <row r="30" spans="1:9" ht="15">
      <c r="A30" s="568">
        <v>24</v>
      </c>
      <c r="B30" s="418" t="s">
        <v>242</v>
      </c>
      <c r="C30" s="569">
        <v>4970</v>
      </c>
      <c r="D30" s="569">
        <f t="shared" si="3"/>
        <v>4970</v>
      </c>
      <c r="E30" s="396" t="s">
        <v>372</v>
      </c>
      <c r="F30" s="407" t="s">
        <v>678</v>
      </c>
      <c r="G30" s="313" t="str">
        <f t="shared" si="4"/>
        <v>ร้าน บล๊อกเราเอง 4,970 บาท</v>
      </c>
      <c r="H30" s="313" t="s">
        <v>584</v>
      </c>
      <c r="I30" s="418"/>
    </row>
    <row r="31" spans="1:9" ht="18" customHeight="1">
      <c r="A31" s="568">
        <v>25</v>
      </c>
      <c r="B31" s="418" t="s">
        <v>659</v>
      </c>
      <c r="C31" s="569">
        <v>1200</v>
      </c>
      <c r="D31" s="569">
        <f t="shared" si="3"/>
        <v>1200</v>
      </c>
      <c r="E31" s="396" t="s">
        <v>372</v>
      </c>
      <c r="F31" s="407" t="s">
        <v>679</v>
      </c>
      <c r="G31" s="313" t="str">
        <f t="shared" si="4"/>
        <v>บริษัท โอลิมปัส ออยส์ จำกัด 1,200 บาท</v>
      </c>
      <c r="H31" s="313" t="s">
        <v>584</v>
      </c>
      <c r="I31" s="418"/>
    </row>
    <row r="32" spans="1:9" ht="15">
      <c r="A32" s="568">
        <v>26</v>
      </c>
      <c r="B32" s="418" t="s">
        <v>44</v>
      </c>
      <c r="C32" s="569">
        <v>1300</v>
      </c>
      <c r="D32" s="569">
        <f t="shared" si="3"/>
        <v>1300</v>
      </c>
      <c r="E32" s="396" t="s">
        <v>372</v>
      </c>
      <c r="F32" s="407" t="s">
        <v>680</v>
      </c>
      <c r="G32" s="313" t="str">
        <f t="shared" si="4"/>
        <v>หจก. บุ๊คเฮ้าส์ นครราชสีมา 1,300 บาท</v>
      </c>
      <c r="H32" s="313" t="s">
        <v>584</v>
      </c>
      <c r="I32" s="418"/>
    </row>
    <row r="33" spans="1:9" ht="33.75" customHeight="1">
      <c r="A33" s="568">
        <v>27</v>
      </c>
      <c r="B33" s="418" t="s">
        <v>681</v>
      </c>
      <c r="C33" s="569">
        <v>55417.7</v>
      </c>
      <c r="D33" s="569">
        <f t="shared" si="3"/>
        <v>55417.7</v>
      </c>
      <c r="E33" s="396" t="s">
        <v>372</v>
      </c>
      <c r="F33" s="407" t="s">
        <v>682</v>
      </c>
      <c r="G33" s="313" t="str">
        <f t="shared" si="4"/>
        <v>บริษัท เค พี ฤทธิ์วิชญ์ชัย 55,417.70 บาท</v>
      </c>
      <c r="H33" s="313" t="s">
        <v>584</v>
      </c>
      <c r="I33" s="418" t="s">
        <v>683</v>
      </c>
    </row>
    <row r="34" spans="1:9" ht="30">
      <c r="A34" s="568">
        <v>28</v>
      </c>
      <c r="B34" s="418" t="s">
        <v>44</v>
      </c>
      <c r="C34" s="569">
        <v>4525.47</v>
      </c>
      <c r="D34" s="569">
        <f t="shared" si="3"/>
        <v>4525.47</v>
      </c>
      <c r="E34" s="396" t="s">
        <v>372</v>
      </c>
      <c r="F34" s="407" t="s">
        <v>684</v>
      </c>
      <c r="G34" s="313" t="str">
        <f t="shared" si="4"/>
        <v>บริษัท โฮมโปรดักส์ เซ็นเตอร์ 4,525.47 บาท</v>
      </c>
      <c r="H34" s="313" t="s">
        <v>584</v>
      </c>
      <c r="I34" s="418"/>
    </row>
    <row r="35" spans="1:9" ht="33.75" customHeight="1">
      <c r="A35" s="568">
        <v>29</v>
      </c>
      <c r="B35" s="418" t="s">
        <v>44</v>
      </c>
      <c r="C35" s="569">
        <v>14325</v>
      </c>
      <c r="D35" s="569">
        <f t="shared" si="3"/>
        <v>14325</v>
      </c>
      <c r="E35" s="396" t="s">
        <v>372</v>
      </c>
      <c r="F35" s="407" t="s">
        <v>685</v>
      </c>
      <c r="G35" s="313" t="str">
        <f t="shared" si="4"/>
        <v>หจก. บุ๊คเฮ้าส์ นครราชสีมา 14,325 บาท</v>
      </c>
      <c r="H35" s="313" t="s">
        <v>584</v>
      </c>
      <c r="I35" s="418" t="s">
        <v>686</v>
      </c>
    </row>
    <row r="36" spans="1:9" ht="15">
      <c r="A36" s="568">
        <v>30</v>
      </c>
      <c r="B36" s="418" t="s">
        <v>44</v>
      </c>
      <c r="C36" s="569">
        <v>395</v>
      </c>
      <c r="D36" s="569">
        <f t="shared" si="3"/>
        <v>395</v>
      </c>
      <c r="E36" s="396" t="s">
        <v>372</v>
      </c>
      <c r="F36" s="407" t="s">
        <v>687</v>
      </c>
      <c r="G36" s="313" t="str">
        <f t="shared" si="4"/>
        <v>หจก. บุ๊คเฮ้าส์ นครราชสีมา 395 บาท</v>
      </c>
      <c r="H36" s="313" t="s">
        <v>584</v>
      </c>
      <c r="I36" s="418"/>
    </row>
    <row r="37" spans="1:9" ht="31.5" customHeight="1">
      <c r="A37" s="568">
        <v>31</v>
      </c>
      <c r="B37" s="418" t="s">
        <v>44</v>
      </c>
      <c r="C37" s="569">
        <v>49708</v>
      </c>
      <c r="D37" s="569">
        <f t="shared" si="3"/>
        <v>49708</v>
      </c>
      <c r="E37" s="396" t="s">
        <v>372</v>
      </c>
      <c r="F37" s="407" t="s">
        <v>688</v>
      </c>
      <c r="G37" s="313" t="str">
        <f t="shared" si="4"/>
        <v>หจก. บุ๊คเฮ้าส์ นครราชสีมา 49,708 บาท</v>
      </c>
      <c r="H37" s="313" t="s">
        <v>584</v>
      </c>
      <c r="I37" s="418" t="s">
        <v>689</v>
      </c>
    </row>
    <row r="38" spans="1:9" ht="15">
      <c r="A38" s="444"/>
      <c r="B38" s="445"/>
      <c r="C38" s="449">
        <f>SUM(C7:C37)</f>
        <v>503848.22</v>
      </c>
      <c r="D38" s="446"/>
      <c r="E38" s="441"/>
      <c r="F38" s="447"/>
      <c r="G38" s="447"/>
      <c r="H38" s="447"/>
      <c r="I38" s="448"/>
    </row>
    <row r="39" spans="1:9" ht="15">
      <c r="A39" s="369"/>
      <c r="B39" s="387" t="s">
        <v>322</v>
      </c>
      <c r="C39" s="308"/>
      <c r="D39" s="308"/>
      <c r="E39" s="381"/>
      <c r="F39" s="382"/>
      <c r="G39" s="382"/>
      <c r="H39" s="382"/>
      <c r="I39" s="370"/>
    </row>
    <row r="40" spans="1:9" ht="30">
      <c r="A40" s="396">
        <v>1</v>
      </c>
      <c r="B40" s="325" t="s">
        <v>582</v>
      </c>
      <c r="C40" s="499">
        <v>9000</v>
      </c>
      <c r="D40" s="499">
        <f aca="true" t="shared" si="5" ref="D40:D46">+C40</f>
        <v>9000</v>
      </c>
      <c r="E40" s="396" t="s">
        <v>372</v>
      </c>
      <c r="F40" s="450" t="s">
        <v>583</v>
      </c>
      <c r="G40" s="419" t="str">
        <f aca="true" t="shared" si="6" ref="G40:G45">+F40</f>
        <v>นางสาวปนัดดา คมภิมาย 9,000 บาท (ก.ย.63)</v>
      </c>
      <c r="H40" s="419" t="s">
        <v>584</v>
      </c>
      <c r="I40" s="419" t="s">
        <v>585</v>
      </c>
    </row>
    <row r="41" spans="1:9" ht="30">
      <c r="A41" s="396">
        <v>2</v>
      </c>
      <c r="B41" s="325" t="s">
        <v>586</v>
      </c>
      <c r="C41" s="499">
        <v>8000</v>
      </c>
      <c r="D41" s="499">
        <f t="shared" si="5"/>
        <v>8000</v>
      </c>
      <c r="E41" s="396" t="s">
        <v>372</v>
      </c>
      <c r="F41" s="450" t="s">
        <v>587</v>
      </c>
      <c r="G41" s="419" t="str">
        <f t="shared" si="6"/>
        <v>นายสุวิทย์ ไชยจรัส 8,000 บาท (ก.ย.63)</v>
      </c>
      <c r="H41" s="419" t="s">
        <v>584</v>
      </c>
      <c r="I41" s="419" t="s">
        <v>588</v>
      </c>
    </row>
    <row r="42" spans="1:9" ht="30">
      <c r="A42" s="396">
        <v>3</v>
      </c>
      <c r="B42" s="325" t="s">
        <v>589</v>
      </c>
      <c r="C42" s="499">
        <v>8000</v>
      </c>
      <c r="D42" s="499">
        <f t="shared" si="5"/>
        <v>8000</v>
      </c>
      <c r="E42" s="396" t="s">
        <v>372</v>
      </c>
      <c r="F42" s="407" t="s">
        <v>590</v>
      </c>
      <c r="G42" s="313" t="str">
        <f t="shared" si="6"/>
        <v>นางสาวมะลิ เขาโคกกรวด 8,000 บาท (ก.ย.63)</v>
      </c>
      <c r="H42" s="313" t="s">
        <v>584</v>
      </c>
      <c r="I42" s="419" t="s">
        <v>591</v>
      </c>
    </row>
    <row r="43" spans="1:9" ht="30">
      <c r="A43" s="396">
        <v>4</v>
      </c>
      <c r="B43" s="407" t="s">
        <v>592</v>
      </c>
      <c r="C43" s="499">
        <v>15000</v>
      </c>
      <c r="D43" s="499">
        <f t="shared" si="5"/>
        <v>15000</v>
      </c>
      <c r="E43" s="396" t="s">
        <v>372</v>
      </c>
      <c r="F43" s="407" t="s">
        <v>593</v>
      </c>
      <c r="G43" s="313" t="str">
        <f t="shared" si="6"/>
        <v>นายพงษ์ศธร วิเศษยา 15,000 บาท (ก.ย.63)</v>
      </c>
      <c r="H43" s="313" t="s">
        <v>584</v>
      </c>
      <c r="I43" s="313" t="s">
        <v>594</v>
      </c>
    </row>
    <row r="44" spans="1:9" ht="30">
      <c r="A44" s="396">
        <v>5</v>
      </c>
      <c r="B44" s="407" t="s">
        <v>592</v>
      </c>
      <c r="C44" s="499">
        <v>15000</v>
      </c>
      <c r="D44" s="499">
        <f t="shared" si="5"/>
        <v>15000</v>
      </c>
      <c r="E44" s="396" t="s">
        <v>372</v>
      </c>
      <c r="F44" s="407" t="s">
        <v>595</v>
      </c>
      <c r="G44" s="313" t="str">
        <f t="shared" si="6"/>
        <v>นายเอกวัฒน์ สีหามุลตรี 15,000 บาท (ก.ย.63)</v>
      </c>
      <c r="H44" s="313" t="s">
        <v>584</v>
      </c>
      <c r="I44" s="313" t="s">
        <v>596</v>
      </c>
    </row>
    <row r="45" spans="1:9" ht="30">
      <c r="A45" s="396">
        <v>6</v>
      </c>
      <c r="B45" s="407" t="s">
        <v>592</v>
      </c>
      <c r="C45" s="499">
        <v>15000</v>
      </c>
      <c r="D45" s="499">
        <f t="shared" si="5"/>
        <v>15000</v>
      </c>
      <c r="E45" s="396" t="s">
        <v>372</v>
      </c>
      <c r="F45" s="407" t="s">
        <v>597</v>
      </c>
      <c r="G45" s="313" t="str">
        <f t="shared" si="6"/>
        <v>นางสาวจริยา นิโรรัมย์ 15,000 บาท (ก.ย.63)</v>
      </c>
      <c r="H45" s="313" t="s">
        <v>584</v>
      </c>
      <c r="I45" s="313" t="s">
        <v>598</v>
      </c>
    </row>
    <row r="46" spans="1:9" ht="30">
      <c r="A46" s="396">
        <v>7</v>
      </c>
      <c r="B46" s="407" t="s">
        <v>592</v>
      </c>
      <c r="C46" s="499">
        <v>15000</v>
      </c>
      <c r="D46" s="499">
        <f t="shared" si="5"/>
        <v>15000</v>
      </c>
      <c r="E46" s="396" t="s">
        <v>372</v>
      </c>
      <c r="F46" s="407" t="s">
        <v>599</v>
      </c>
      <c r="G46" s="313" t="str">
        <f aca="true" t="shared" si="7" ref="G46:G60">+F46</f>
        <v>นางสาววิริยดา เสาสิงห์ 15,000 บาท (ก.ย.63)</v>
      </c>
      <c r="H46" s="313" t="s">
        <v>584</v>
      </c>
      <c r="I46" s="313" t="s">
        <v>600</v>
      </c>
    </row>
    <row r="47" spans="1:9" ht="30">
      <c r="A47" s="396">
        <v>8</v>
      </c>
      <c r="B47" s="313" t="s">
        <v>592</v>
      </c>
      <c r="C47" s="499">
        <v>15000</v>
      </c>
      <c r="D47" s="499">
        <v>15000</v>
      </c>
      <c r="E47" s="396" t="s">
        <v>372</v>
      </c>
      <c r="F47" s="407" t="s">
        <v>601</v>
      </c>
      <c r="G47" s="313" t="str">
        <f t="shared" si="7"/>
        <v>นายวทัญญู นามราช 15,000 บาท (ก.ย.63)</v>
      </c>
      <c r="H47" s="313" t="s">
        <v>584</v>
      </c>
      <c r="I47" s="313" t="s">
        <v>602</v>
      </c>
    </row>
    <row r="48" spans="1:9" ht="30">
      <c r="A48" s="396">
        <v>9</v>
      </c>
      <c r="B48" s="313" t="s">
        <v>592</v>
      </c>
      <c r="C48" s="499">
        <v>15000</v>
      </c>
      <c r="D48" s="499">
        <v>15000</v>
      </c>
      <c r="E48" s="396" t="s">
        <v>372</v>
      </c>
      <c r="F48" s="407" t="s">
        <v>603</v>
      </c>
      <c r="G48" s="313" t="str">
        <f>+F48</f>
        <v>นายอมรเทพ ฤาชา 15,000 บาท (ก.ย.63)</v>
      </c>
      <c r="H48" s="313" t="s">
        <v>584</v>
      </c>
      <c r="I48" s="313" t="s">
        <v>604</v>
      </c>
    </row>
    <row r="49" spans="1:9" ht="30">
      <c r="A49" s="396">
        <v>10</v>
      </c>
      <c r="B49" s="313" t="s">
        <v>592</v>
      </c>
      <c r="C49" s="499">
        <v>15000</v>
      </c>
      <c r="D49" s="499">
        <v>15000</v>
      </c>
      <c r="E49" s="396" t="s">
        <v>372</v>
      </c>
      <c r="F49" s="407" t="s">
        <v>605</v>
      </c>
      <c r="G49" s="313" t="str">
        <f t="shared" si="7"/>
        <v>นายธีรยุทธ บุญสุโข 15,000 บาท (ก.ย.63)</v>
      </c>
      <c r="H49" s="313" t="s">
        <v>584</v>
      </c>
      <c r="I49" s="313" t="s">
        <v>606</v>
      </c>
    </row>
    <row r="50" spans="1:9" ht="30">
      <c r="A50" s="396">
        <v>11</v>
      </c>
      <c r="B50" s="313" t="s">
        <v>592</v>
      </c>
      <c r="C50" s="499">
        <v>15000</v>
      </c>
      <c r="D50" s="499">
        <v>15000</v>
      </c>
      <c r="E50" s="396" t="s">
        <v>372</v>
      </c>
      <c r="F50" s="407" t="s">
        <v>607</v>
      </c>
      <c r="G50" s="313" t="str">
        <f t="shared" si="7"/>
        <v>นายศุภวิชญ์ วิไลมณีวรรณ์ 15,000 บาท (ก.ย.63)</v>
      </c>
      <c r="H50" s="313" t="s">
        <v>584</v>
      </c>
      <c r="I50" s="313" t="s">
        <v>608</v>
      </c>
    </row>
    <row r="51" spans="1:9" ht="30">
      <c r="A51" s="396">
        <v>12</v>
      </c>
      <c r="B51" s="313" t="s">
        <v>592</v>
      </c>
      <c r="C51" s="499">
        <v>15000</v>
      </c>
      <c r="D51" s="499">
        <v>15000</v>
      </c>
      <c r="E51" s="396" t="s">
        <v>372</v>
      </c>
      <c r="F51" s="407" t="s">
        <v>609</v>
      </c>
      <c r="G51" s="313" t="str">
        <f t="shared" si="7"/>
        <v>นางสาวกัญญารัตน์ บุญขันธ์ 15,000 บาท (ก.ย.63)</v>
      </c>
      <c r="H51" s="313" t="s">
        <v>584</v>
      </c>
      <c r="I51" s="313" t="s">
        <v>610</v>
      </c>
    </row>
    <row r="52" spans="1:9" ht="30">
      <c r="A52" s="396">
        <v>13</v>
      </c>
      <c r="B52" s="313" t="s">
        <v>592</v>
      </c>
      <c r="C52" s="499">
        <v>15000</v>
      </c>
      <c r="D52" s="499">
        <v>15000</v>
      </c>
      <c r="E52" s="396" t="s">
        <v>372</v>
      </c>
      <c r="F52" s="407" t="s">
        <v>611</v>
      </c>
      <c r="G52" s="313" t="str">
        <f t="shared" si="7"/>
        <v>นายคามิน  เหง้าพรหมมินทร์ 15,000 บาท (ก.ย.63)</v>
      </c>
      <c r="H52" s="313" t="s">
        <v>584</v>
      </c>
      <c r="I52" s="313" t="s">
        <v>612</v>
      </c>
    </row>
    <row r="53" spans="1:9" ht="30">
      <c r="A53" s="396">
        <v>14</v>
      </c>
      <c r="B53" s="313" t="s">
        <v>592</v>
      </c>
      <c r="C53" s="499">
        <v>15000</v>
      </c>
      <c r="D53" s="499">
        <f>+C53</f>
        <v>15000</v>
      </c>
      <c r="E53" s="396" t="s">
        <v>372</v>
      </c>
      <c r="F53" s="407" t="s">
        <v>613</v>
      </c>
      <c r="G53" s="313" t="str">
        <f t="shared" si="7"/>
        <v>นายปฏิวัฒน์ โทแก้ว 7,500 บาท (ก.ย.63)</v>
      </c>
      <c r="H53" s="313" t="s">
        <v>584</v>
      </c>
      <c r="I53" s="313" t="s">
        <v>614</v>
      </c>
    </row>
    <row r="54" spans="1:9" ht="33.75" customHeight="1">
      <c r="A54" s="396">
        <v>15</v>
      </c>
      <c r="B54" s="313" t="s">
        <v>615</v>
      </c>
      <c r="C54" s="567">
        <v>7500</v>
      </c>
      <c r="D54" s="499">
        <f>+C54</f>
        <v>7500</v>
      </c>
      <c r="E54" s="396" t="s">
        <v>372</v>
      </c>
      <c r="F54" s="407" t="s">
        <v>616</v>
      </c>
      <c r="G54" s="313" t="str">
        <f t="shared" si="7"/>
        <v>นายโชค ภู่ถนนนอก 7,500 บาท</v>
      </c>
      <c r="H54" s="313" t="s">
        <v>584</v>
      </c>
      <c r="I54" s="313" t="s">
        <v>617</v>
      </c>
    </row>
    <row r="55" spans="1:9" ht="30">
      <c r="A55" s="396">
        <v>16</v>
      </c>
      <c r="B55" s="313" t="s">
        <v>618</v>
      </c>
      <c r="C55" s="567">
        <v>7201.14</v>
      </c>
      <c r="D55" s="499">
        <f aca="true" t="shared" si="8" ref="D55:D60">+C55</f>
        <v>7201.14</v>
      </c>
      <c r="E55" s="396" t="s">
        <v>372</v>
      </c>
      <c r="F55" s="407" t="s">
        <v>619</v>
      </c>
      <c r="G55" s="313" t="str">
        <f t="shared" si="7"/>
        <v>บริษัท โตโยต้า เป็นหนึ่ง จำกัด 7,201.14 บาท</v>
      </c>
      <c r="H55" s="313" t="s">
        <v>584</v>
      </c>
      <c r="I55" s="313" t="s">
        <v>620</v>
      </c>
    </row>
    <row r="56" spans="1:9" ht="15">
      <c r="A56" s="396">
        <v>17</v>
      </c>
      <c r="B56" s="313" t="s">
        <v>621</v>
      </c>
      <c r="C56" s="567">
        <v>1723.9</v>
      </c>
      <c r="D56" s="499">
        <f t="shared" si="8"/>
        <v>1723.9</v>
      </c>
      <c r="E56" s="396" t="s">
        <v>372</v>
      </c>
      <c r="F56" s="407" t="s">
        <v>622</v>
      </c>
      <c r="G56" s="313" t="str">
        <f t="shared" si="7"/>
        <v>ร้านยาวการยาง 1,723.90 บาท</v>
      </c>
      <c r="H56" s="313" t="s">
        <v>584</v>
      </c>
      <c r="I56" s="313"/>
    </row>
    <row r="57" spans="1:9" ht="33.75" customHeight="1">
      <c r="A57" s="396">
        <v>18</v>
      </c>
      <c r="B57" s="313" t="s">
        <v>623</v>
      </c>
      <c r="C57" s="567">
        <v>7109.62</v>
      </c>
      <c r="D57" s="499">
        <f t="shared" si="8"/>
        <v>7109.62</v>
      </c>
      <c r="E57" s="396" t="s">
        <v>372</v>
      </c>
      <c r="F57" s="407" t="s">
        <v>624</v>
      </c>
      <c r="G57" s="313" t="str">
        <f t="shared" si="7"/>
        <v>บริษัท โตโยต้า ไทยเย็น จำกัด 7,109.62 </v>
      </c>
      <c r="H57" s="313" t="s">
        <v>584</v>
      </c>
      <c r="I57" s="313" t="s">
        <v>625</v>
      </c>
    </row>
    <row r="58" spans="1:9" ht="33" customHeight="1">
      <c r="A58" s="396">
        <v>19</v>
      </c>
      <c r="B58" s="313" t="s">
        <v>626</v>
      </c>
      <c r="C58" s="567">
        <v>125710.02</v>
      </c>
      <c r="D58" s="499">
        <f t="shared" si="8"/>
        <v>125710.02</v>
      </c>
      <c r="E58" s="396" t="s">
        <v>372</v>
      </c>
      <c r="F58" s="407" t="s">
        <v>627</v>
      </c>
      <c r="G58" s="313" t="str">
        <f t="shared" si="7"/>
        <v>บริษัท โตโยต้า บุรีรัมย์ จำกัด 125,710.02 บาท</v>
      </c>
      <c r="H58" s="313" t="s">
        <v>584</v>
      </c>
      <c r="I58" s="313" t="s">
        <v>628</v>
      </c>
    </row>
    <row r="59" spans="1:9" ht="34.5" customHeight="1">
      <c r="A59" s="396">
        <v>20</v>
      </c>
      <c r="B59" s="313" t="s">
        <v>629</v>
      </c>
      <c r="C59" s="567">
        <v>9500</v>
      </c>
      <c r="D59" s="499">
        <f t="shared" si="8"/>
        <v>9500</v>
      </c>
      <c r="E59" s="396" t="s">
        <v>372</v>
      </c>
      <c r="F59" s="407" t="s">
        <v>630</v>
      </c>
      <c r="G59" s="313" t="str">
        <f t="shared" si="7"/>
        <v>บริษัท โตโยต้า เป็นหนึ่ง จำกัด 9,000 บาท</v>
      </c>
      <c r="H59" s="313" t="s">
        <v>584</v>
      </c>
      <c r="I59" s="313" t="s">
        <v>631</v>
      </c>
    </row>
    <row r="60" spans="1:9" ht="35.25" customHeight="1">
      <c r="A60" s="396">
        <v>21</v>
      </c>
      <c r="B60" s="313" t="s">
        <v>632</v>
      </c>
      <c r="C60" s="567">
        <v>184938.86</v>
      </c>
      <c r="D60" s="499">
        <f t="shared" si="8"/>
        <v>184938.86</v>
      </c>
      <c r="E60" s="396" t="s">
        <v>372</v>
      </c>
      <c r="F60" s="407" t="s">
        <v>633</v>
      </c>
      <c r="G60" s="313" t="str">
        <f t="shared" si="7"/>
        <v>การไฟฟ้าส่วนภูมิภาคอำเภอสตึก 184,938.86 บาท</v>
      </c>
      <c r="H60" s="313" t="s">
        <v>584</v>
      </c>
      <c r="I60" s="313" t="s">
        <v>634</v>
      </c>
    </row>
    <row r="61" ht="15">
      <c r="C61" s="572">
        <f>SUM(C40:C60)</f>
        <v>533683.54</v>
      </c>
    </row>
  </sheetData>
  <sheetProtection/>
  <mergeCells count="4">
    <mergeCell ref="A1:I1"/>
    <mergeCell ref="A2:I2"/>
    <mergeCell ref="A3:I3"/>
    <mergeCell ref="A4:I4"/>
  </mergeCells>
  <printOptions horizontalCentered="1"/>
  <pageMargins left="0.511811023622047" right="0.393700787401575" top="0.748031496062992" bottom="0.393700787401575" header="0.31496062992126" footer="0.31496062992126"/>
  <pageSetup fitToWidth="0" horizontalDpi="600" verticalDpi="600" orientation="landscape" paperSize="9" scale="95" r:id="rId1"/>
  <headerFooter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AJ29"/>
  <sheetViews>
    <sheetView zoomScale="140" zoomScaleNormal="140" zoomScalePageLayoutView="140" workbookViewId="0" topLeftCell="A1">
      <selection activeCell="A22" sqref="A22:I22"/>
    </sheetView>
  </sheetViews>
  <sheetFormatPr defaultColWidth="9.00390625" defaultRowHeight="15"/>
  <cols>
    <col min="1" max="1" width="5.28125" style="242" customWidth="1"/>
    <col min="2" max="2" width="24.421875" style="249" customWidth="1"/>
    <col min="3" max="3" width="10.8515625" style="250" bestFit="1" customWidth="1"/>
    <col min="4" max="4" width="9.7109375" style="251" customWidth="1"/>
    <col min="5" max="5" width="13.28125" style="251" customWidth="1"/>
    <col min="6" max="6" width="21.140625" style="251" customWidth="1"/>
    <col min="7" max="7" width="20.8515625" style="251" customWidth="1"/>
    <col min="8" max="8" width="11.7109375" style="251" customWidth="1"/>
    <col min="9" max="9" width="22.28125" style="251" customWidth="1"/>
    <col min="10" max="16384" width="9.00390625" style="251" customWidth="1"/>
  </cols>
  <sheetData>
    <row r="1" spans="1:36" s="239" customFormat="1" ht="16.5" customHeight="1">
      <c r="A1" s="768" t="s">
        <v>320</v>
      </c>
      <c r="B1" s="768"/>
      <c r="C1" s="768"/>
      <c r="D1" s="768"/>
      <c r="E1" s="768"/>
      <c r="F1" s="768"/>
      <c r="G1" s="768"/>
      <c r="H1" s="768"/>
      <c r="I1" s="768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</row>
    <row r="2" spans="1:36" s="240" customFormat="1" ht="20.25">
      <c r="A2" s="769" t="s">
        <v>380</v>
      </c>
      <c r="B2" s="769"/>
      <c r="C2" s="769"/>
      <c r="D2" s="769"/>
      <c r="E2" s="769"/>
      <c r="F2" s="769"/>
      <c r="G2" s="769"/>
      <c r="H2" s="769"/>
      <c r="I2" s="769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</row>
    <row r="3" spans="1:36" s="240" customFormat="1" ht="20.25">
      <c r="A3" s="769" t="s">
        <v>38</v>
      </c>
      <c r="B3" s="769"/>
      <c r="C3" s="769"/>
      <c r="D3" s="769"/>
      <c r="E3" s="769"/>
      <c r="F3" s="769"/>
      <c r="G3" s="769"/>
      <c r="H3" s="769"/>
      <c r="I3" s="769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</row>
    <row r="4" spans="1:36" s="240" customFormat="1" ht="20.25">
      <c r="A4" s="769" t="s">
        <v>381</v>
      </c>
      <c r="B4" s="769"/>
      <c r="C4" s="769"/>
      <c r="D4" s="769"/>
      <c r="E4" s="769"/>
      <c r="F4" s="769"/>
      <c r="G4" s="769"/>
      <c r="H4" s="769"/>
      <c r="I4" s="769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</row>
    <row r="5" spans="1:9" s="241" customFormat="1" ht="30">
      <c r="A5" s="298" t="s">
        <v>2</v>
      </c>
      <c r="B5" s="298" t="s">
        <v>45</v>
      </c>
      <c r="C5" s="299" t="s">
        <v>47</v>
      </c>
      <c r="D5" s="299" t="s">
        <v>46</v>
      </c>
      <c r="E5" s="298" t="s">
        <v>48</v>
      </c>
      <c r="F5" s="298" t="s">
        <v>49</v>
      </c>
      <c r="G5" s="298" t="s">
        <v>50</v>
      </c>
      <c r="H5" s="298" t="s">
        <v>51</v>
      </c>
      <c r="I5" s="298" t="s">
        <v>52</v>
      </c>
    </row>
    <row r="6" spans="1:9" s="297" customFormat="1" ht="15" customHeight="1">
      <c r="A6" s="293"/>
      <c r="B6" s="294" t="s">
        <v>321</v>
      </c>
      <c r="C6" s="312"/>
      <c r="D6" s="372"/>
      <c r="E6" s="326"/>
      <c r="F6" s="325"/>
      <c r="G6" s="325"/>
      <c r="H6" s="311"/>
      <c r="I6" s="384"/>
    </row>
    <row r="7" spans="1:9" s="297" customFormat="1" ht="30">
      <c r="A7" s="328">
        <v>1</v>
      </c>
      <c r="B7" s="428" t="s">
        <v>1639</v>
      </c>
      <c r="C7" s="312">
        <v>1988</v>
      </c>
      <c r="D7" s="312">
        <v>1988</v>
      </c>
      <c r="E7" s="326" t="s">
        <v>372</v>
      </c>
      <c r="F7" s="325" t="s">
        <v>1640</v>
      </c>
      <c r="G7" s="325" t="s">
        <v>1640</v>
      </c>
      <c r="H7" s="311" t="s">
        <v>43</v>
      </c>
      <c r="I7" s="384" t="s">
        <v>1641</v>
      </c>
    </row>
    <row r="8" spans="1:9" s="297" customFormat="1" ht="15">
      <c r="A8" s="328">
        <v>2</v>
      </c>
      <c r="B8" s="428" t="s">
        <v>1642</v>
      </c>
      <c r="C8" s="312">
        <v>195000</v>
      </c>
      <c r="D8" s="312">
        <v>195000</v>
      </c>
      <c r="E8" s="326" t="s">
        <v>372</v>
      </c>
      <c r="F8" s="325" t="s">
        <v>1643</v>
      </c>
      <c r="G8" s="325" t="s">
        <v>1643</v>
      </c>
      <c r="H8" s="311" t="s">
        <v>43</v>
      </c>
      <c r="I8" s="384" t="s">
        <v>1644</v>
      </c>
    </row>
    <row r="9" spans="1:9" s="297" customFormat="1" ht="30">
      <c r="A9" s="328">
        <v>3</v>
      </c>
      <c r="B9" s="428" t="s">
        <v>1645</v>
      </c>
      <c r="C9" s="312">
        <v>83704</v>
      </c>
      <c r="D9" s="312">
        <v>83704</v>
      </c>
      <c r="E9" s="326" t="s">
        <v>372</v>
      </c>
      <c r="F9" s="325" t="s">
        <v>1646</v>
      </c>
      <c r="G9" s="325" t="s">
        <v>1646</v>
      </c>
      <c r="H9" s="311" t="s">
        <v>43</v>
      </c>
      <c r="I9" s="384" t="s">
        <v>1647</v>
      </c>
    </row>
    <row r="10" spans="1:9" s="297" customFormat="1" ht="18.75" customHeight="1">
      <c r="A10" s="328">
        <v>4</v>
      </c>
      <c r="B10" s="428" t="s">
        <v>1648</v>
      </c>
      <c r="C10" s="312">
        <v>14884</v>
      </c>
      <c r="D10" s="312">
        <v>14884</v>
      </c>
      <c r="E10" s="326" t="s">
        <v>372</v>
      </c>
      <c r="F10" s="325" t="s">
        <v>1640</v>
      </c>
      <c r="G10" s="325" t="s">
        <v>1640</v>
      </c>
      <c r="H10" s="311" t="s">
        <v>43</v>
      </c>
      <c r="I10" s="384" t="s">
        <v>1649</v>
      </c>
    </row>
    <row r="11" spans="1:9" s="297" customFormat="1" ht="30">
      <c r="A11" s="328">
        <v>5</v>
      </c>
      <c r="B11" s="428" t="s">
        <v>1650</v>
      </c>
      <c r="C11" s="312">
        <v>2160</v>
      </c>
      <c r="D11" s="312">
        <v>2160</v>
      </c>
      <c r="E11" s="326" t="s">
        <v>372</v>
      </c>
      <c r="F11" s="325" t="s">
        <v>1651</v>
      </c>
      <c r="G11" s="325" t="s">
        <v>1651</v>
      </c>
      <c r="H11" s="311" t="s">
        <v>43</v>
      </c>
      <c r="I11" s="384" t="s">
        <v>1652</v>
      </c>
    </row>
    <row r="12" spans="1:9" s="297" customFormat="1" ht="30">
      <c r="A12" s="328">
        <v>6</v>
      </c>
      <c r="B12" s="428" t="s">
        <v>1653</v>
      </c>
      <c r="C12" s="312">
        <v>1945</v>
      </c>
      <c r="D12" s="312">
        <v>1945</v>
      </c>
      <c r="E12" s="326" t="s">
        <v>372</v>
      </c>
      <c r="F12" s="325" t="s">
        <v>1643</v>
      </c>
      <c r="G12" s="325" t="s">
        <v>1643</v>
      </c>
      <c r="H12" s="311" t="s">
        <v>43</v>
      </c>
      <c r="I12" s="384" t="s">
        <v>1654</v>
      </c>
    </row>
    <row r="13" spans="1:9" s="297" customFormat="1" ht="17.25" customHeight="1">
      <c r="A13" s="328">
        <v>7</v>
      </c>
      <c r="B13" s="428" t="s">
        <v>1655</v>
      </c>
      <c r="C13" s="312">
        <v>23650</v>
      </c>
      <c r="D13" s="312">
        <v>23650</v>
      </c>
      <c r="E13" s="326" t="s">
        <v>372</v>
      </c>
      <c r="F13" s="325" t="s">
        <v>1643</v>
      </c>
      <c r="G13" s="325" t="s">
        <v>1643</v>
      </c>
      <c r="H13" s="311" t="s">
        <v>43</v>
      </c>
      <c r="I13" s="384" t="s">
        <v>1656</v>
      </c>
    </row>
    <row r="14" spans="1:9" s="297" customFormat="1" ht="30">
      <c r="A14" s="328">
        <v>8</v>
      </c>
      <c r="B14" s="428" t="s">
        <v>1639</v>
      </c>
      <c r="C14" s="312">
        <v>11000</v>
      </c>
      <c r="D14" s="312">
        <v>11000</v>
      </c>
      <c r="E14" s="326" t="s">
        <v>372</v>
      </c>
      <c r="F14" s="325" t="s">
        <v>1643</v>
      </c>
      <c r="G14" s="325" t="s">
        <v>1643</v>
      </c>
      <c r="H14" s="311" t="s">
        <v>43</v>
      </c>
      <c r="I14" s="384" t="s">
        <v>1657</v>
      </c>
    </row>
    <row r="15" spans="1:9" s="297" customFormat="1" ht="15" customHeight="1">
      <c r="A15" s="451"/>
      <c r="B15" s="473"/>
      <c r="C15" s="435">
        <f>SUM(C7:C14)</f>
        <v>334331</v>
      </c>
      <c r="D15" s="431"/>
      <c r="E15" s="417"/>
      <c r="F15" s="432"/>
      <c r="G15" s="432"/>
      <c r="H15" s="433"/>
      <c r="I15" s="434"/>
    </row>
    <row r="16" spans="1:9" s="243" customFormat="1" ht="15">
      <c r="A16" s="369"/>
      <c r="B16" s="379" t="s">
        <v>322</v>
      </c>
      <c r="C16" s="312"/>
      <c r="D16" s="372"/>
      <c r="E16" s="326"/>
      <c r="F16" s="325"/>
      <c r="G16" s="325"/>
      <c r="H16" s="311"/>
      <c r="I16" s="384"/>
    </row>
    <row r="17" spans="1:9" s="243" customFormat="1" ht="18.75" customHeight="1">
      <c r="A17" s="411">
        <v>1</v>
      </c>
      <c r="B17" s="429" t="s">
        <v>1658</v>
      </c>
      <c r="C17" s="422">
        <v>16500</v>
      </c>
      <c r="D17" s="422">
        <v>16500</v>
      </c>
      <c r="E17" s="326" t="s">
        <v>372</v>
      </c>
      <c r="F17" s="423" t="s">
        <v>1659</v>
      </c>
      <c r="G17" s="423" t="s">
        <v>1659</v>
      </c>
      <c r="H17" s="311" t="s">
        <v>43</v>
      </c>
      <c r="I17" s="384" t="s">
        <v>1660</v>
      </c>
    </row>
    <row r="18" spans="1:9" s="243" customFormat="1" ht="30">
      <c r="A18" s="411">
        <v>2</v>
      </c>
      <c r="B18" s="429" t="s">
        <v>1661</v>
      </c>
      <c r="C18" s="422">
        <v>4000</v>
      </c>
      <c r="D18" s="422">
        <v>4000</v>
      </c>
      <c r="E18" s="326" t="s">
        <v>372</v>
      </c>
      <c r="F18" s="325" t="s">
        <v>1643</v>
      </c>
      <c r="G18" s="325" t="s">
        <v>1643</v>
      </c>
      <c r="H18" s="311" t="s">
        <v>43</v>
      </c>
      <c r="I18" s="384" t="s">
        <v>1662</v>
      </c>
    </row>
    <row r="19" spans="1:9" s="243" customFormat="1" ht="19.5" customHeight="1">
      <c r="A19" s="411">
        <v>3</v>
      </c>
      <c r="B19" s="429" t="s">
        <v>1663</v>
      </c>
      <c r="C19" s="422">
        <v>96000</v>
      </c>
      <c r="D19" s="422">
        <v>96000</v>
      </c>
      <c r="E19" s="326" t="s">
        <v>372</v>
      </c>
      <c r="F19" s="423" t="s">
        <v>1664</v>
      </c>
      <c r="G19" s="423" t="s">
        <v>1664</v>
      </c>
      <c r="H19" s="311" t="s">
        <v>43</v>
      </c>
      <c r="I19" s="384" t="s">
        <v>1665</v>
      </c>
    </row>
    <row r="20" spans="1:9" s="243" customFormat="1" ht="30">
      <c r="A20" s="369">
        <v>4</v>
      </c>
      <c r="B20" s="438" t="s">
        <v>1666</v>
      </c>
      <c r="C20" s="312">
        <v>120000</v>
      </c>
      <c r="D20" s="312">
        <v>120000</v>
      </c>
      <c r="E20" s="326" t="s">
        <v>372</v>
      </c>
      <c r="F20" s="325" t="s">
        <v>1667</v>
      </c>
      <c r="G20" s="325" t="s">
        <v>1667</v>
      </c>
      <c r="H20" s="311" t="s">
        <v>43</v>
      </c>
      <c r="I20" s="384" t="s">
        <v>1668</v>
      </c>
    </row>
    <row r="21" spans="1:9" s="243" customFormat="1" ht="32.25" customHeight="1">
      <c r="A21" s="369">
        <v>5</v>
      </c>
      <c r="B21" s="438" t="s">
        <v>1669</v>
      </c>
      <c r="C21" s="312">
        <v>15900</v>
      </c>
      <c r="D21" s="413">
        <v>15900</v>
      </c>
      <c r="E21" s="326" t="s">
        <v>372</v>
      </c>
      <c r="F21" s="325" t="s">
        <v>1670</v>
      </c>
      <c r="G21" s="325" t="s">
        <v>1670</v>
      </c>
      <c r="H21" s="311" t="s">
        <v>43</v>
      </c>
      <c r="I21" s="384" t="s">
        <v>1671</v>
      </c>
    </row>
    <row r="22" spans="1:9" s="243" customFormat="1" ht="20.25" customHeight="1">
      <c r="A22" s="369">
        <v>6</v>
      </c>
      <c r="B22" s="438" t="s">
        <v>1672</v>
      </c>
      <c r="C22" s="312">
        <v>3800</v>
      </c>
      <c r="D22" s="312">
        <v>3800</v>
      </c>
      <c r="E22" s="326" t="s">
        <v>372</v>
      </c>
      <c r="F22" s="325" t="s">
        <v>1673</v>
      </c>
      <c r="G22" s="325" t="s">
        <v>1673</v>
      </c>
      <c r="H22" s="311" t="s">
        <v>43</v>
      </c>
      <c r="I22" s="384" t="s">
        <v>1674</v>
      </c>
    </row>
    <row r="23" spans="1:9" s="243" customFormat="1" ht="32.25" customHeight="1">
      <c r="A23" s="411">
        <v>7</v>
      </c>
      <c r="B23" s="429" t="s">
        <v>1675</v>
      </c>
      <c r="C23" s="422">
        <v>26300</v>
      </c>
      <c r="D23" s="422">
        <v>26300</v>
      </c>
      <c r="E23" s="326" t="s">
        <v>372</v>
      </c>
      <c r="F23" s="423" t="s">
        <v>1676</v>
      </c>
      <c r="G23" s="423" t="s">
        <v>1676</v>
      </c>
      <c r="H23" s="311" t="s">
        <v>43</v>
      </c>
      <c r="I23" s="384" t="s">
        <v>1677</v>
      </c>
    </row>
    <row r="24" spans="1:9" s="243" customFormat="1" ht="30">
      <c r="A24" s="411">
        <v>8</v>
      </c>
      <c r="B24" s="429" t="s">
        <v>1678</v>
      </c>
      <c r="C24" s="422">
        <v>2500</v>
      </c>
      <c r="D24" s="422">
        <v>2500</v>
      </c>
      <c r="E24" s="326" t="s">
        <v>372</v>
      </c>
      <c r="F24" s="423" t="s">
        <v>1679</v>
      </c>
      <c r="G24" s="423" t="s">
        <v>1679</v>
      </c>
      <c r="H24" s="311" t="s">
        <v>43</v>
      </c>
      <c r="I24" s="384" t="s">
        <v>1680</v>
      </c>
    </row>
    <row r="25" spans="1:9" s="243" customFormat="1" ht="18" customHeight="1">
      <c r="A25" s="411">
        <v>9</v>
      </c>
      <c r="B25" s="429" t="s">
        <v>1681</v>
      </c>
      <c r="C25" s="422">
        <v>1600</v>
      </c>
      <c r="D25" s="422">
        <v>1600</v>
      </c>
      <c r="E25" s="326" t="s">
        <v>372</v>
      </c>
      <c r="F25" s="325" t="s">
        <v>1643</v>
      </c>
      <c r="G25" s="325" t="s">
        <v>1643</v>
      </c>
      <c r="H25" s="311" t="s">
        <v>43</v>
      </c>
      <c r="I25" s="384" t="s">
        <v>1682</v>
      </c>
    </row>
    <row r="26" spans="1:9" s="243" customFormat="1" ht="30">
      <c r="A26" s="411">
        <v>10</v>
      </c>
      <c r="B26" s="429" t="s">
        <v>1683</v>
      </c>
      <c r="C26" s="422">
        <v>6500</v>
      </c>
      <c r="D26" s="422">
        <v>6500</v>
      </c>
      <c r="E26" s="326" t="s">
        <v>372</v>
      </c>
      <c r="F26" s="423" t="s">
        <v>1684</v>
      </c>
      <c r="G26" s="423" t="s">
        <v>1684</v>
      </c>
      <c r="H26" s="311" t="s">
        <v>43</v>
      </c>
      <c r="I26" s="384" t="s">
        <v>1685</v>
      </c>
    </row>
    <row r="27" spans="1:9" s="243" customFormat="1" ht="30">
      <c r="A27" s="411">
        <v>11</v>
      </c>
      <c r="B27" s="429" t="s">
        <v>1686</v>
      </c>
      <c r="C27" s="422">
        <v>13000</v>
      </c>
      <c r="D27" s="422">
        <v>13000</v>
      </c>
      <c r="E27" s="326" t="s">
        <v>372</v>
      </c>
      <c r="F27" s="423" t="s">
        <v>1679</v>
      </c>
      <c r="G27" s="423" t="s">
        <v>1679</v>
      </c>
      <c r="H27" s="311" t="s">
        <v>43</v>
      </c>
      <c r="I27" s="384" t="s">
        <v>1687</v>
      </c>
    </row>
    <row r="28" spans="1:9" s="243" customFormat="1" ht="30">
      <c r="A28" s="369">
        <v>12</v>
      </c>
      <c r="B28" s="438" t="s">
        <v>1688</v>
      </c>
      <c r="C28" s="312">
        <v>2100</v>
      </c>
      <c r="D28" s="413">
        <v>2100</v>
      </c>
      <c r="E28" s="326" t="s">
        <v>372</v>
      </c>
      <c r="F28" s="325" t="s">
        <v>1689</v>
      </c>
      <c r="G28" s="325" t="s">
        <v>1689</v>
      </c>
      <c r="H28" s="311" t="s">
        <v>43</v>
      </c>
      <c r="I28" s="384" t="s">
        <v>1690</v>
      </c>
    </row>
    <row r="29" ht="15">
      <c r="C29" s="399">
        <f>SUM(C17:C28)</f>
        <v>308200</v>
      </c>
    </row>
  </sheetData>
  <sheetProtection/>
  <mergeCells count="4">
    <mergeCell ref="A1:I1"/>
    <mergeCell ref="A2:I2"/>
    <mergeCell ref="A3:I3"/>
    <mergeCell ref="A4:I4"/>
  </mergeCells>
  <printOptions horizontalCentered="1"/>
  <pageMargins left="0.3937007874015748" right="0.2755905511811024" top="0.7480314960629921" bottom="0.7480314960629921" header="0.31496062992125984" footer="0.31496062992125984"/>
  <pageSetup horizontalDpi="600" verticalDpi="600" orientation="landscape" paperSize="9" scale="96" r:id="rId1"/>
  <headerFooter>
    <oddHeader>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AK22"/>
  <sheetViews>
    <sheetView zoomScale="130" zoomScaleNormal="130" workbookViewId="0" topLeftCell="A1">
      <selection activeCell="A18" sqref="A18:I18"/>
    </sheetView>
  </sheetViews>
  <sheetFormatPr defaultColWidth="9.00390625" defaultRowHeight="15"/>
  <cols>
    <col min="1" max="1" width="5.421875" style="242" customWidth="1"/>
    <col min="2" max="2" width="25.140625" style="249" customWidth="1"/>
    <col min="3" max="3" width="12.421875" style="283" bestFit="1" customWidth="1"/>
    <col min="4" max="4" width="10.7109375" style="251" customWidth="1"/>
    <col min="5" max="5" width="10.28125" style="251" bestFit="1" customWidth="1"/>
    <col min="6" max="6" width="21.28125" style="251" customWidth="1"/>
    <col min="7" max="7" width="20.8515625" style="251" customWidth="1"/>
    <col min="8" max="8" width="12.28125" style="251" customWidth="1"/>
    <col min="9" max="9" width="19.8515625" style="251" customWidth="1"/>
    <col min="10" max="16384" width="9.00390625" style="251" customWidth="1"/>
  </cols>
  <sheetData>
    <row r="1" spans="1:37" s="239" customFormat="1" ht="16.5" customHeight="1">
      <c r="A1" s="768" t="s">
        <v>320</v>
      </c>
      <c r="B1" s="768"/>
      <c r="C1" s="768"/>
      <c r="D1" s="768"/>
      <c r="E1" s="768"/>
      <c r="F1" s="768"/>
      <c r="G1" s="768"/>
      <c r="H1" s="768"/>
      <c r="I1" s="768"/>
      <c r="J1" s="261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</row>
    <row r="2" spans="1:37" s="242" customFormat="1" ht="20.25">
      <c r="A2" s="769" t="s">
        <v>380</v>
      </c>
      <c r="B2" s="769"/>
      <c r="C2" s="769"/>
      <c r="D2" s="769"/>
      <c r="E2" s="769"/>
      <c r="F2" s="769"/>
      <c r="G2" s="769"/>
      <c r="H2" s="769"/>
      <c r="I2" s="769"/>
      <c r="J2" s="282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</row>
    <row r="3" spans="1:37" s="242" customFormat="1" ht="20.25">
      <c r="A3" s="769" t="s">
        <v>39</v>
      </c>
      <c r="B3" s="769"/>
      <c r="C3" s="769"/>
      <c r="D3" s="769"/>
      <c r="E3" s="769"/>
      <c r="F3" s="769"/>
      <c r="G3" s="769"/>
      <c r="H3" s="769"/>
      <c r="I3" s="769"/>
      <c r="J3" s="282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</row>
    <row r="4" spans="1:37" s="242" customFormat="1" ht="20.25">
      <c r="A4" s="769" t="s">
        <v>381</v>
      </c>
      <c r="B4" s="769"/>
      <c r="C4" s="769"/>
      <c r="D4" s="769"/>
      <c r="E4" s="769"/>
      <c r="F4" s="769"/>
      <c r="G4" s="769"/>
      <c r="H4" s="769"/>
      <c r="I4" s="769"/>
      <c r="J4" s="282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</row>
    <row r="5" spans="1:10" s="302" customFormat="1" ht="42" customHeight="1">
      <c r="A5" s="298" t="s">
        <v>2</v>
      </c>
      <c r="B5" s="298" t="s">
        <v>45</v>
      </c>
      <c r="C5" s="303" t="s">
        <v>47</v>
      </c>
      <c r="D5" s="298" t="s">
        <v>46</v>
      </c>
      <c r="E5" s="298" t="s">
        <v>48</v>
      </c>
      <c r="F5" s="298" t="s">
        <v>49</v>
      </c>
      <c r="G5" s="298" t="s">
        <v>50</v>
      </c>
      <c r="H5" s="298" t="s">
        <v>51</v>
      </c>
      <c r="I5" s="298" t="s">
        <v>52</v>
      </c>
      <c r="J5" s="323"/>
    </row>
    <row r="6" spans="1:9" s="295" customFormat="1" ht="15">
      <c r="A6" s="385"/>
      <c r="B6" s="373" t="s">
        <v>321</v>
      </c>
      <c r="C6" s="386"/>
      <c r="D6" s="386"/>
      <c r="E6" s="386"/>
      <c r="F6" s="386"/>
      <c r="G6" s="386"/>
      <c r="H6" s="386"/>
      <c r="I6" s="386"/>
    </row>
    <row r="7" spans="1:9" s="295" customFormat="1" ht="60">
      <c r="A7" s="320">
        <v>1</v>
      </c>
      <c r="B7" s="380" t="s">
        <v>1033</v>
      </c>
      <c r="C7" s="398">
        <v>16500</v>
      </c>
      <c r="D7" s="629" t="s">
        <v>780</v>
      </c>
      <c r="E7" s="320" t="s">
        <v>42</v>
      </c>
      <c r="F7" s="320" t="s">
        <v>1034</v>
      </c>
      <c r="G7" s="320" t="s">
        <v>1034</v>
      </c>
      <c r="H7" s="393" t="s">
        <v>953</v>
      </c>
      <c r="I7" s="392" t="s">
        <v>1035</v>
      </c>
    </row>
    <row r="8" spans="1:9" s="295" customFormat="1" ht="30">
      <c r="A8" s="320">
        <v>2</v>
      </c>
      <c r="B8" s="380" t="s">
        <v>1036</v>
      </c>
      <c r="C8" s="398">
        <v>45900</v>
      </c>
      <c r="D8" s="629" t="s">
        <v>1037</v>
      </c>
      <c r="E8" s="320" t="s">
        <v>42</v>
      </c>
      <c r="F8" s="380" t="s">
        <v>1038</v>
      </c>
      <c r="G8" s="380" t="s">
        <v>1038</v>
      </c>
      <c r="H8" s="383" t="s">
        <v>953</v>
      </c>
      <c r="I8" s="370" t="s">
        <v>1039</v>
      </c>
    </row>
    <row r="9" spans="1:9" s="295" customFormat="1" ht="45">
      <c r="A9" s="320">
        <v>3</v>
      </c>
      <c r="B9" s="380" t="s">
        <v>1040</v>
      </c>
      <c r="C9" s="397">
        <v>4200</v>
      </c>
      <c r="D9" s="629" t="s">
        <v>1041</v>
      </c>
      <c r="E9" s="320" t="s">
        <v>42</v>
      </c>
      <c r="F9" s="380" t="s">
        <v>1042</v>
      </c>
      <c r="G9" s="380" t="s">
        <v>1042</v>
      </c>
      <c r="H9" s="383" t="s">
        <v>953</v>
      </c>
      <c r="I9" s="370" t="s">
        <v>1043</v>
      </c>
    </row>
    <row r="10" spans="1:9" s="295" customFormat="1" ht="30">
      <c r="A10" s="320">
        <v>4</v>
      </c>
      <c r="B10" s="628" t="s">
        <v>368</v>
      </c>
      <c r="C10" s="397">
        <v>12460</v>
      </c>
      <c r="D10" s="629" t="s">
        <v>1044</v>
      </c>
      <c r="E10" s="320" t="s">
        <v>42</v>
      </c>
      <c r="F10" s="380" t="s">
        <v>1045</v>
      </c>
      <c r="G10" s="380" t="s">
        <v>1045</v>
      </c>
      <c r="H10" s="393" t="s">
        <v>953</v>
      </c>
      <c r="I10" s="392" t="s">
        <v>1046</v>
      </c>
    </row>
    <row r="11" spans="1:9" s="295" customFormat="1" ht="30">
      <c r="A11" s="320">
        <v>5</v>
      </c>
      <c r="B11" s="628" t="s">
        <v>368</v>
      </c>
      <c r="C11" s="397">
        <v>7086</v>
      </c>
      <c r="D11" s="629" t="s">
        <v>1047</v>
      </c>
      <c r="E11" s="320" t="s">
        <v>42</v>
      </c>
      <c r="F11" s="380" t="s">
        <v>1048</v>
      </c>
      <c r="G11" s="380" t="s">
        <v>1048</v>
      </c>
      <c r="H11" s="393" t="s">
        <v>953</v>
      </c>
      <c r="I11" s="392" t="s">
        <v>1049</v>
      </c>
    </row>
    <row r="12" spans="1:9" s="295" customFormat="1" ht="30">
      <c r="A12" s="320">
        <v>6</v>
      </c>
      <c r="B12" s="628" t="s">
        <v>368</v>
      </c>
      <c r="C12" s="397">
        <v>12036</v>
      </c>
      <c r="D12" s="629" t="s">
        <v>1050</v>
      </c>
      <c r="E12" s="320" t="s">
        <v>42</v>
      </c>
      <c r="F12" s="380" t="s">
        <v>1051</v>
      </c>
      <c r="G12" s="380" t="s">
        <v>1051</v>
      </c>
      <c r="H12" s="393" t="s">
        <v>953</v>
      </c>
      <c r="I12" s="392" t="s">
        <v>1052</v>
      </c>
    </row>
    <row r="13" spans="1:9" s="295" customFormat="1" ht="15">
      <c r="A13" s="465"/>
      <c r="B13" s="466"/>
      <c r="C13" s="467">
        <f>SUM(C7:C12)</f>
        <v>98182</v>
      </c>
      <c r="D13" s="446"/>
      <c r="E13" s="465"/>
      <c r="F13" s="466"/>
      <c r="G13" s="466"/>
      <c r="H13" s="465"/>
      <c r="I13" s="466"/>
    </row>
    <row r="14" spans="1:9" ht="15">
      <c r="A14" s="320"/>
      <c r="B14" s="425" t="s">
        <v>322</v>
      </c>
      <c r="C14" s="413"/>
      <c r="D14" s="327"/>
      <c r="E14" s="320"/>
      <c r="F14" s="321"/>
      <c r="G14" s="321"/>
      <c r="H14" s="320"/>
      <c r="I14" s="322"/>
    </row>
    <row r="15" spans="1:9" ht="30">
      <c r="A15" s="369">
        <v>1</v>
      </c>
      <c r="B15" s="410" t="s">
        <v>950</v>
      </c>
      <c r="C15" s="382">
        <v>520</v>
      </c>
      <c r="D15" s="627" t="s">
        <v>988</v>
      </c>
      <c r="E15" s="381" t="s">
        <v>42</v>
      </c>
      <c r="F15" s="370" t="s">
        <v>994</v>
      </c>
      <c r="G15" s="370" t="s">
        <v>994</v>
      </c>
      <c r="H15" s="383" t="s">
        <v>953</v>
      </c>
      <c r="I15" s="370" t="s">
        <v>990</v>
      </c>
    </row>
    <row r="16" spans="1:9" ht="30">
      <c r="A16" s="369">
        <v>2</v>
      </c>
      <c r="B16" s="410" t="s">
        <v>995</v>
      </c>
      <c r="C16" s="308">
        <v>232000</v>
      </c>
      <c r="D16" s="627" t="s">
        <v>996</v>
      </c>
      <c r="E16" s="381" t="s">
        <v>42</v>
      </c>
      <c r="F16" s="382" t="s">
        <v>997</v>
      </c>
      <c r="G16" s="382" t="s">
        <v>997</v>
      </c>
      <c r="H16" s="383" t="s">
        <v>953</v>
      </c>
      <c r="I16" s="370" t="s">
        <v>998</v>
      </c>
    </row>
    <row r="17" spans="1:9" ht="30">
      <c r="A17" s="411">
        <v>3</v>
      </c>
      <c r="B17" s="410" t="s">
        <v>950</v>
      </c>
      <c r="C17" s="390">
        <v>2600</v>
      </c>
      <c r="D17" s="626" t="s">
        <v>999</v>
      </c>
      <c r="E17" s="391" t="s">
        <v>42</v>
      </c>
      <c r="F17" s="392" t="s">
        <v>1000</v>
      </c>
      <c r="G17" s="392" t="s">
        <v>1000</v>
      </c>
      <c r="H17" s="393" t="s">
        <v>953</v>
      </c>
      <c r="I17" s="392" t="s">
        <v>1001</v>
      </c>
    </row>
    <row r="18" spans="1:9" ht="30">
      <c r="A18" s="369">
        <v>4</v>
      </c>
      <c r="B18" s="410" t="s">
        <v>950</v>
      </c>
      <c r="C18" s="382">
        <v>820</v>
      </c>
      <c r="D18" s="627" t="s">
        <v>1002</v>
      </c>
      <c r="E18" s="381" t="s">
        <v>42</v>
      </c>
      <c r="F18" s="370" t="s">
        <v>1003</v>
      </c>
      <c r="G18" s="370" t="s">
        <v>1003</v>
      </c>
      <c r="H18" s="383" t="s">
        <v>953</v>
      </c>
      <c r="I18" s="370" t="s">
        <v>1004</v>
      </c>
    </row>
    <row r="19" spans="1:9" ht="30">
      <c r="A19" s="411">
        <v>5</v>
      </c>
      <c r="B19" s="410" t="s">
        <v>1005</v>
      </c>
      <c r="C19" s="422">
        <v>90000</v>
      </c>
      <c r="D19" s="422" t="s">
        <v>1006</v>
      </c>
      <c r="E19" s="391" t="s">
        <v>42</v>
      </c>
      <c r="F19" s="392" t="s">
        <v>1007</v>
      </c>
      <c r="G19" s="392" t="s">
        <v>1007</v>
      </c>
      <c r="H19" s="393" t="s">
        <v>953</v>
      </c>
      <c r="I19" s="392" t="s">
        <v>1008</v>
      </c>
    </row>
    <row r="20" spans="1:9" ht="30">
      <c r="A20" s="411">
        <v>6</v>
      </c>
      <c r="B20" s="410" t="s">
        <v>1009</v>
      </c>
      <c r="C20" s="389">
        <v>700</v>
      </c>
      <c r="D20" s="626" t="s">
        <v>1010</v>
      </c>
      <c r="E20" s="391" t="s">
        <v>42</v>
      </c>
      <c r="F20" s="392" t="s">
        <v>1011</v>
      </c>
      <c r="G20" s="392" t="s">
        <v>1011</v>
      </c>
      <c r="H20" s="393" t="s">
        <v>953</v>
      </c>
      <c r="I20" s="392" t="s">
        <v>1015</v>
      </c>
    </row>
    <row r="21" spans="1:9" ht="30">
      <c r="A21" s="328">
        <v>7</v>
      </c>
      <c r="B21" s="380" t="s">
        <v>851</v>
      </c>
      <c r="C21" s="382">
        <v>500</v>
      </c>
      <c r="D21" s="627" t="s">
        <v>1012</v>
      </c>
      <c r="E21" s="381" t="s">
        <v>42</v>
      </c>
      <c r="F21" s="382" t="s">
        <v>1013</v>
      </c>
      <c r="G21" s="382" t="s">
        <v>1013</v>
      </c>
      <c r="H21" s="383" t="s">
        <v>953</v>
      </c>
      <c r="I21" s="370" t="s">
        <v>1014</v>
      </c>
    </row>
    <row r="22" spans="1:9" ht="15">
      <c r="A22" s="264"/>
      <c r="B22" s="265"/>
      <c r="C22" s="630">
        <f>SUM(C15:C21)</f>
        <v>327140</v>
      </c>
      <c r="D22" s="263"/>
      <c r="E22" s="263"/>
      <c r="F22" s="263"/>
      <c r="G22" s="263"/>
      <c r="H22" s="263"/>
      <c r="I22" s="263"/>
    </row>
  </sheetData>
  <sheetProtection/>
  <mergeCells count="4">
    <mergeCell ref="A1:I1"/>
    <mergeCell ref="A2:I2"/>
    <mergeCell ref="A3:I3"/>
    <mergeCell ref="A4:I4"/>
  </mergeCells>
  <printOptions horizontalCentered="1"/>
  <pageMargins left="0.3937007874015748" right="0.3937007874015748" top="0.7086614173228347" bottom="0.5905511811023623" header="0.31496062992125984" footer="0.31496062992125984"/>
  <pageSetup horizontalDpi="600" verticalDpi="600" orientation="landscape" paperSize="9" r:id="rId2"/>
  <headerFooter>
    <oddHeader>&amp;R&amp;P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J52"/>
  <sheetViews>
    <sheetView zoomScale="140" zoomScaleNormal="140" workbookViewId="0" topLeftCell="A34">
      <selection activeCell="C31" sqref="C31"/>
    </sheetView>
  </sheetViews>
  <sheetFormatPr defaultColWidth="9.00390625" defaultRowHeight="15"/>
  <cols>
    <col min="1" max="1" width="5.7109375" style="242" customWidth="1"/>
    <col min="2" max="2" width="29.8515625" style="244" customWidth="1"/>
    <col min="3" max="3" width="12.28125" style="284" bestFit="1" customWidth="1"/>
    <col min="4" max="4" width="10.421875" style="285" bestFit="1" customWidth="1"/>
    <col min="5" max="5" width="9.7109375" style="242" customWidth="1"/>
    <col min="6" max="6" width="17.7109375" style="243" customWidth="1"/>
    <col min="7" max="7" width="18.421875" style="243" customWidth="1"/>
    <col min="8" max="8" width="13.140625" style="242" customWidth="1"/>
    <col min="9" max="9" width="20.00390625" style="243" customWidth="1"/>
    <col min="10" max="16384" width="9.00390625" style="243" customWidth="1"/>
  </cols>
  <sheetData>
    <row r="1" spans="1:9" s="239" customFormat="1" ht="16.5" customHeight="1">
      <c r="A1" s="768" t="s">
        <v>320</v>
      </c>
      <c r="B1" s="768"/>
      <c r="C1" s="768"/>
      <c r="D1" s="768"/>
      <c r="E1" s="768"/>
      <c r="F1" s="768"/>
      <c r="G1" s="768"/>
      <c r="H1" s="768"/>
      <c r="I1" s="768"/>
    </row>
    <row r="2" spans="1:9" s="240" customFormat="1" ht="20.25">
      <c r="A2" s="769" t="s">
        <v>380</v>
      </c>
      <c r="B2" s="769"/>
      <c r="C2" s="769"/>
      <c r="D2" s="769"/>
      <c r="E2" s="769"/>
      <c r="F2" s="769"/>
      <c r="G2" s="769"/>
      <c r="H2" s="769"/>
      <c r="I2" s="769"/>
    </row>
    <row r="3" spans="1:9" s="240" customFormat="1" ht="20.25">
      <c r="A3" s="769" t="s">
        <v>6</v>
      </c>
      <c r="B3" s="769"/>
      <c r="C3" s="769"/>
      <c r="D3" s="769"/>
      <c r="E3" s="769"/>
      <c r="F3" s="769"/>
      <c r="G3" s="769"/>
      <c r="H3" s="769"/>
      <c r="I3" s="769"/>
    </row>
    <row r="4" spans="1:9" s="240" customFormat="1" ht="20.25">
      <c r="A4" s="769" t="s">
        <v>381</v>
      </c>
      <c r="B4" s="769"/>
      <c r="C4" s="769"/>
      <c r="D4" s="769"/>
      <c r="E4" s="769"/>
      <c r="F4" s="769"/>
      <c r="G4" s="769"/>
      <c r="H4" s="769"/>
      <c r="I4" s="769"/>
    </row>
    <row r="5" spans="1:9" s="302" customFormat="1" ht="30">
      <c r="A5" s="293" t="s">
        <v>2</v>
      </c>
      <c r="B5" s="293" t="s">
        <v>45</v>
      </c>
      <c r="C5" s="307" t="s">
        <v>47</v>
      </c>
      <c r="D5" s="307" t="s">
        <v>46</v>
      </c>
      <c r="E5" s="293" t="s">
        <v>48</v>
      </c>
      <c r="F5" s="293" t="s">
        <v>49</v>
      </c>
      <c r="G5" s="293" t="s">
        <v>50</v>
      </c>
      <c r="H5" s="293" t="s">
        <v>51</v>
      </c>
      <c r="I5" s="293" t="s">
        <v>52</v>
      </c>
    </row>
    <row r="6" spans="1:10" s="295" customFormat="1" ht="16.5" customHeight="1">
      <c r="A6" s="385"/>
      <c r="B6" s="373" t="s">
        <v>321</v>
      </c>
      <c r="C6" s="386"/>
      <c r="D6" s="386"/>
      <c r="E6" s="386"/>
      <c r="F6" s="386"/>
      <c r="G6" s="386"/>
      <c r="H6" s="386"/>
      <c r="I6" s="386"/>
      <c r="J6" s="406"/>
    </row>
    <row r="7" spans="1:9" s="689" customFormat="1" ht="30">
      <c r="A7" s="311">
        <v>1</v>
      </c>
      <c r="B7" s="325" t="s">
        <v>1419</v>
      </c>
      <c r="C7" s="455">
        <v>27500</v>
      </c>
      <c r="D7" s="455">
        <v>27500</v>
      </c>
      <c r="E7" s="311" t="s">
        <v>42</v>
      </c>
      <c r="F7" s="384" t="s">
        <v>1410</v>
      </c>
      <c r="G7" s="442" t="s">
        <v>1410</v>
      </c>
      <c r="H7" s="311" t="s">
        <v>41</v>
      </c>
      <c r="I7" s="442" t="s">
        <v>1411</v>
      </c>
    </row>
    <row r="8" spans="1:10" s="295" customFormat="1" ht="31.5" customHeight="1">
      <c r="A8" s="311">
        <v>2</v>
      </c>
      <c r="B8" s="325" t="s">
        <v>1420</v>
      </c>
      <c r="C8" s="455">
        <v>40200</v>
      </c>
      <c r="D8" s="455">
        <v>40200</v>
      </c>
      <c r="E8" s="311" t="s">
        <v>42</v>
      </c>
      <c r="F8" s="384" t="s">
        <v>1410</v>
      </c>
      <c r="G8" s="442" t="s">
        <v>1410</v>
      </c>
      <c r="H8" s="311" t="s">
        <v>41</v>
      </c>
      <c r="I8" s="382" t="s">
        <v>1412</v>
      </c>
      <c r="J8" s="406"/>
    </row>
    <row r="9" spans="1:10" s="295" customFormat="1" ht="30">
      <c r="A9" s="311">
        <v>3</v>
      </c>
      <c r="B9" s="325" t="s">
        <v>1421</v>
      </c>
      <c r="C9" s="455">
        <v>5670</v>
      </c>
      <c r="D9" s="455">
        <v>5670</v>
      </c>
      <c r="E9" s="311" t="s">
        <v>42</v>
      </c>
      <c r="F9" s="384" t="s">
        <v>1410</v>
      </c>
      <c r="G9" s="442" t="s">
        <v>1410</v>
      </c>
      <c r="H9" s="311" t="s">
        <v>41</v>
      </c>
      <c r="I9" s="382" t="s">
        <v>1413</v>
      </c>
      <c r="J9" s="406"/>
    </row>
    <row r="10" spans="1:10" s="295" customFormat="1" ht="31.5" customHeight="1">
      <c r="A10" s="311">
        <v>4</v>
      </c>
      <c r="B10" s="325" t="s">
        <v>1422</v>
      </c>
      <c r="C10" s="690">
        <v>28000</v>
      </c>
      <c r="D10" s="690">
        <v>28000</v>
      </c>
      <c r="E10" s="311" t="s">
        <v>42</v>
      </c>
      <c r="F10" s="384" t="s">
        <v>1410</v>
      </c>
      <c r="G10" s="442" t="s">
        <v>1410</v>
      </c>
      <c r="H10" s="311" t="s">
        <v>41</v>
      </c>
      <c r="I10" s="442" t="s">
        <v>1414</v>
      </c>
      <c r="J10" s="406"/>
    </row>
    <row r="11" spans="1:10" s="295" customFormat="1" ht="15">
      <c r="A11" s="311">
        <v>5</v>
      </c>
      <c r="B11" s="325" t="s">
        <v>1415</v>
      </c>
      <c r="C11" s="690">
        <v>250</v>
      </c>
      <c r="D11" s="690">
        <v>250</v>
      </c>
      <c r="E11" s="311" t="s">
        <v>42</v>
      </c>
      <c r="F11" s="384" t="s">
        <v>1416</v>
      </c>
      <c r="G11" s="442" t="s">
        <v>1416</v>
      </c>
      <c r="H11" s="311" t="s">
        <v>41</v>
      </c>
      <c r="I11" s="442" t="s">
        <v>1417</v>
      </c>
      <c r="J11" s="406"/>
    </row>
    <row r="12" spans="1:10" s="295" customFormat="1" ht="30">
      <c r="A12" s="311">
        <v>6</v>
      </c>
      <c r="B12" s="325" t="s">
        <v>1423</v>
      </c>
      <c r="C12" s="690">
        <v>500</v>
      </c>
      <c r="D12" s="690">
        <v>500</v>
      </c>
      <c r="E12" s="311" t="s">
        <v>42</v>
      </c>
      <c r="F12" s="384" t="s">
        <v>1416</v>
      </c>
      <c r="G12" s="442" t="s">
        <v>1416</v>
      </c>
      <c r="H12" s="311" t="s">
        <v>41</v>
      </c>
      <c r="I12" s="442" t="s">
        <v>1418</v>
      </c>
      <c r="J12" s="406"/>
    </row>
    <row r="13" spans="1:9" s="453" customFormat="1" ht="15">
      <c r="A13" s="433"/>
      <c r="B13" s="456"/>
      <c r="C13" s="457">
        <f>SUM(C7:C12)</f>
        <v>102120</v>
      </c>
      <c r="D13" s="433"/>
      <c r="E13" s="434"/>
      <c r="F13" s="434"/>
      <c r="G13" s="433"/>
      <c r="H13" s="456"/>
      <c r="I13" s="456"/>
    </row>
    <row r="14" spans="1:9" s="452" customFormat="1" ht="15">
      <c r="A14" s="369"/>
      <c r="B14" s="379" t="s">
        <v>322</v>
      </c>
      <c r="C14" s="312"/>
      <c r="D14" s="372"/>
      <c r="E14" s="326"/>
      <c r="F14" s="325"/>
      <c r="G14" s="325"/>
      <c r="H14" s="311"/>
      <c r="I14" s="384"/>
    </row>
    <row r="15" spans="1:9" s="401" customFormat="1" ht="75">
      <c r="A15" s="311">
        <v>1</v>
      </c>
      <c r="B15" s="325" t="s">
        <v>1482</v>
      </c>
      <c r="C15" s="312">
        <v>13000</v>
      </c>
      <c r="D15" s="312">
        <v>13000</v>
      </c>
      <c r="E15" s="311" t="s">
        <v>42</v>
      </c>
      <c r="F15" s="442" t="s">
        <v>1424</v>
      </c>
      <c r="G15" s="442" t="s">
        <v>1424</v>
      </c>
      <c r="H15" s="311" t="s">
        <v>41</v>
      </c>
      <c r="I15" s="384" t="s">
        <v>1425</v>
      </c>
    </row>
    <row r="16" spans="1:9" s="401" customFormat="1" ht="60">
      <c r="A16" s="311">
        <v>2</v>
      </c>
      <c r="B16" s="454" t="s">
        <v>1483</v>
      </c>
      <c r="C16" s="312">
        <v>13000</v>
      </c>
      <c r="D16" s="312">
        <v>13000</v>
      </c>
      <c r="E16" s="311" t="s">
        <v>42</v>
      </c>
      <c r="F16" s="442" t="s">
        <v>1426</v>
      </c>
      <c r="G16" s="442" t="s">
        <v>1426</v>
      </c>
      <c r="H16" s="311" t="s">
        <v>41</v>
      </c>
      <c r="I16" s="384" t="s">
        <v>1427</v>
      </c>
    </row>
    <row r="17" spans="1:9" s="401" customFormat="1" ht="75">
      <c r="A17" s="311">
        <v>3</v>
      </c>
      <c r="B17" s="454" t="s">
        <v>1484</v>
      </c>
      <c r="C17" s="312">
        <v>19500</v>
      </c>
      <c r="D17" s="312">
        <v>19500</v>
      </c>
      <c r="E17" s="311" t="s">
        <v>42</v>
      </c>
      <c r="F17" s="442" t="s">
        <v>1428</v>
      </c>
      <c r="G17" s="442" t="s">
        <v>1428</v>
      </c>
      <c r="H17" s="311" t="s">
        <v>41</v>
      </c>
      <c r="I17" s="384" t="s">
        <v>1429</v>
      </c>
    </row>
    <row r="18" spans="1:9" s="401" customFormat="1" ht="30">
      <c r="A18" s="311">
        <v>4</v>
      </c>
      <c r="B18" s="325" t="s">
        <v>1485</v>
      </c>
      <c r="C18" s="312">
        <v>2575</v>
      </c>
      <c r="D18" s="312">
        <v>2575</v>
      </c>
      <c r="E18" s="311" t="s">
        <v>42</v>
      </c>
      <c r="F18" s="442" t="s">
        <v>1430</v>
      </c>
      <c r="G18" s="442" t="s">
        <v>1430</v>
      </c>
      <c r="H18" s="311" t="s">
        <v>41</v>
      </c>
      <c r="I18" s="384" t="s">
        <v>1431</v>
      </c>
    </row>
    <row r="19" spans="1:9" s="453" customFormat="1" ht="30">
      <c r="A19" s="311">
        <v>5</v>
      </c>
      <c r="B19" s="325" t="s">
        <v>1486</v>
      </c>
      <c r="C19" s="312">
        <v>2688.91</v>
      </c>
      <c r="D19" s="312">
        <v>2688.91</v>
      </c>
      <c r="E19" s="326" t="s">
        <v>42</v>
      </c>
      <c r="F19" s="325" t="s">
        <v>1487</v>
      </c>
      <c r="G19" s="325" t="s">
        <v>1487</v>
      </c>
      <c r="H19" s="311" t="s">
        <v>41</v>
      </c>
      <c r="I19" s="384" t="s">
        <v>1432</v>
      </c>
    </row>
    <row r="20" spans="1:9" s="453" customFormat="1" ht="30">
      <c r="A20" s="311">
        <v>6</v>
      </c>
      <c r="B20" s="325" t="s">
        <v>1488</v>
      </c>
      <c r="C20" s="695"/>
      <c r="D20" s="312">
        <v>3586.64</v>
      </c>
      <c r="E20" s="311" t="s">
        <v>42</v>
      </c>
      <c r="F20" s="325" t="s">
        <v>1489</v>
      </c>
      <c r="G20" s="325" t="s">
        <v>1489</v>
      </c>
      <c r="H20" s="311" t="s">
        <v>41</v>
      </c>
      <c r="I20" s="384" t="s">
        <v>1433</v>
      </c>
    </row>
    <row r="21" spans="1:9" s="297" customFormat="1" ht="30">
      <c r="A21" s="320">
        <v>7</v>
      </c>
      <c r="B21" s="322" t="s">
        <v>1490</v>
      </c>
      <c r="C21" s="312">
        <v>150</v>
      </c>
      <c r="D21" s="312">
        <v>150</v>
      </c>
      <c r="E21" s="413" t="s">
        <v>42</v>
      </c>
      <c r="F21" s="321" t="s">
        <v>1434</v>
      </c>
      <c r="G21" s="321" t="s">
        <v>1434</v>
      </c>
      <c r="H21" s="320" t="s">
        <v>41</v>
      </c>
      <c r="I21" s="628" t="s">
        <v>1435</v>
      </c>
    </row>
    <row r="22" spans="1:9" ht="30">
      <c r="A22" s="320">
        <v>8</v>
      </c>
      <c r="B22" s="322" t="s">
        <v>1491</v>
      </c>
      <c r="C22" s="312">
        <v>870</v>
      </c>
      <c r="D22" s="312">
        <v>870</v>
      </c>
      <c r="E22" s="413" t="s">
        <v>42</v>
      </c>
      <c r="F22" s="321" t="s">
        <v>1436</v>
      </c>
      <c r="G22" s="321" t="s">
        <v>1436</v>
      </c>
      <c r="H22" s="320" t="s">
        <v>41</v>
      </c>
      <c r="I22" s="628" t="s">
        <v>1437</v>
      </c>
    </row>
    <row r="23" spans="1:9" ht="15">
      <c r="A23" s="320">
        <v>9</v>
      </c>
      <c r="B23" s="322" t="s">
        <v>1438</v>
      </c>
      <c r="C23" s="312">
        <v>180000</v>
      </c>
      <c r="D23" s="312">
        <v>180000</v>
      </c>
      <c r="E23" s="413" t="s">
        <v>42</v>
      </c>
      <c r="F23" s="321" t="s">
        <v>1439</v>
      </c>
      <c r="G23" s="321" t="s">
        <v>1439</v>
      </c>
      <c r="H23" s="320" t="s">
        <v>41</v>
      </c>
      <c r="I23" s="628" t="s">
        <v>1440</v>
      </c>
    </row>
    <row r="24" spans="1:9" ht="15">
      <c r="A24" s="320">
        <v>10</v>
      </c>
      <c r="B24" s="322" t="s">
        <v>1441</v>
      </c>
      <c r="C24" s="312">
        <v>269000</v>
      </c>
      <c r="D24" s="312">
        <v>269000</v>
      </c>
      <c r="E24" s="413" t="s">
        <v>42</v>
      </c>
      <c r="F24" s="321" t="s">
        <v>1439</v>
      </c>
      <c r="G24" s="321" t="s">
        <v>1439</v>
      </c>
      <c r="H24" s="320" t="s">
        <v>41</v>
      </c>
      <c r="I24" s="628" t="s">
        <v>1442</v>
      </c>
    </row>
    <row r="25" spans="1:9" ht="30.75" customHeight="1">
      <c r="A25" s="691">
        <v>11</v>
      </c>
      <c r="B25" s="692" t="s">
        <v>1492</v>
      </c>
      <c r="C25" s="694">
        <v>108000</v>
      </c>
      <c r="D25" s="694">
        <v>108000</v>
      </c>
      <c r="E25" s="691" t="s">
        <v>42</v>
      </c>
      <c r="F25" s="696" t="s">
        <v>1443</v>
      </c>
      <c r="G25" s="696" t="s">
        <v>1443</v>
      </c>
      <c r="H25" s="691" t="s">
        <v>41</v>
      </c>
      <c r="I25" s="693" t="s">
        <v>1444</v>
      </c>
    </row>
    <row r="26" spans="1:9" ht="33" customHeight="1">
      <c r="A26" s="320">
        <v>12</v>
      </c>
      <c r="B26" s="322" t="s">
        <v>1493</v>
      </c>
      <c r="C26" s="312">
        <v>120000</v>
      </c>
      <c r="D26" s="312">
        <v>120000</v>
      </c>
      <c r="E26" s="413" t="s">
        <v>42</v>
      </c>
      <c r="F26" s="321" t="s">
        <v>1494</v>
      </c>
      <c r="G26" s="321" t="s">
        <v>1494</v>
      </c>
      <c r="H26" s="320" t="s">
        <v>41</v>
      </c>
      <c r="I26" s="628" t="s">
        <v>1445</v>
      </c>
    </row>
    <row r="27" spans="1:9" ht="92.25" customHeight="1">
      <c r="A27" s="320">
        <v>13</v>
      </c>
      <c r="B27" s="322" t="s">
        <v>1495</v>
      </c>
      <c r="C27" s="312">
        <v>36000</v>
      </c>
      <c r="D27" s="312">
        <v>36000</v>
      </c>
      <c r="E27" s="413" t="s">
        <v>42</v>
      </c>
      <c r="F27" s="321" t="s">
        <v>1502</v>
      </c>
      <c r="G27" s="321" t="s">
        <v>1502</v>
      </c>
      <c r="H27" s="320" t="s">
        <v>41</v>
      </c>
      <c r="I27" s="628" t="s">
        <v>1446</v>
      </c>
    </row>
    <row r="28" spans="1:9" ht="48.75" customHeight="1">
      <c r="A28" s="320">
        <v>14</v>
      </c>
      <c r="B28" s="322" t="s">
        <v>1509</v>
      </c>
      <c r="C28" s="312">
        <v>36000</v>
      </c>
      <c r="D28" s="312">
        <v>36000</v>
      </c>
      <c r="E28" s="413" t="s">
        <v>42</v>
      </c>
      <c r="F28" s="321" t="s">
        <v>1447</v>
      </c>
      <c r="G28" s="321" t="s">
        <v>1447</v>
      </c>
      <c r="H28" s="320" t="s">
        <v>41</v>
      </c>
      <c r="I28" s="628" t="s">
        <v>1448</v>
      </c>
    </row>
    <row r="29" spans="1:9" ht="48" customHeight="1">
      <c r="A29" s="320">
        <v>15</v>
      </c>
      <c r="B29" s="322" t="s">
        <v>1497</v>
      </c>
      <c r="C29" s="312">
        <v>36000</v>
      </c>
      <c r="D29" s="312">
        <v>36000</v>
      </c>
      <c r="E29" s="413" t="s">
        <v>42</v>
      </c>
      <c r="F29" s="321" t="s">
        <v>1501</v>
      </c>
      <c r="G29" s="321" t="s">
        <v>1501</v>
      </c>
      <c r="H29" s="320" t="s">
        <v>41</v>
      </c>
      <c r="I29" s="628" t="s">
        <v>1449</v>
      </c>
    </row>
    <row r="30" spans="1:9" ht="48" customHeight="1">
      <c r="A30" s="320">
        <v>16</v>
      </c>
      <c r="B30" s="322" t="s">
        <v>1496</v>
      </c>
      <c r="C30" s="312">
        <v>36000</v>
      </c>
      <c r="D30" s="312">
        <v>36000</v>
      </c>
      <c r="E30" s="413" t="s">
        <v>42</v>
      </c>
      <c r="F30" s="321" t="s">
        <v>1500</v>
      </c>
      <c r="G30" s="321" t="s">
        <v>1500</v>
      </c>
      <c r="H30" s="320" t="s">
        <v>41</v>
      </c>
      <c r="I30" s="628" t="s">
        <v>1450</v>
      </c>
    </row>
    <row r="31" spans="1:9" ht="48.75" customHeight="1">
      <c r="A31" s="320">
        <v>17</v>
      </c>
      <c r="B31" s="322" t="s">
        <v>1509</v>
      </c>
      <c r="C31" s="312">
        <v>36000</v>
      </c>
      <c r="D31" s="312">
        <v>36000</v>
      </c>
      <c r="E31" s="413" t="s">
        <v>42</v>
      </c>
      <c r="F31" s="321" t="s">
        <v>1498</v>
      </c>
      <c r="G31" s="321" t="s">
        <v>1499</v>
      </c>
      <c r="H31" s="320" t="s">
        <v>41</v>
      </c>
      <c r="I31" s="628" t="s">
        <v>1451</v>
      </c>
    </row>
    <row r="32" spans="1:9" ht="48" customHeight="1">
      <c r="A32" s="320">
        <v>18</v>
      </c>
      <c r="B32" s="322" t="s">
        <v>1497</v>
      </c>
      <c r="C32" s="312">
        <v>36000</v>
      </c>
      <c r="D32" s="312">
        <v>36000</v>
      </c>
      <c r="E32" s="413" t="s">
        <v>42</v>
      </c>
      <c r="F32" s="321" t="s">
        <v>1503</v>
      </c>
      <c r="G32" s="321" t="s">
        <v>1503</v>
      </c>
      <c r="H32" s="320" t="s">
        <v>41</v>
      </c>
      <c r="I32" s="628" t="s">
        <v>1452</v>
      </c>
    </row>
    <row r="33" spans="1:9" ht="45.75" customHeight="1">
      <c r="A33" s="320">
        <v>19</v>
      </c>
      <c r="B33" s="322" t="s">
        <v>1508</v>
      </c>
      <c r="C33" s="312">
        <v>36000</v>
      </c>
      <c r="D33" s="312">
        <v>36000</v>
      </c>
      <c r="E33" s="413" t="s">
        <v>42</v>
      </c>
      <c r="F33" s="321" t="s">
        <v>1504</v>
      </c>
      <c r="G33" s="321" t="s">
        <v>1504</v>
      </c>
      <c r="H33" s="320" t="s">
        <v>41</v>
      </c>
      <c r="I33" s="628" t="s">
        <v>1453</v>
      </c>
    </row>
    <row r="34" spans="1:9" ht="45.75" customHeight="1">
      <c r="A34" s="320">
        <v>20</v>
      </c>
      <c r="B34" s="322" t="s">
        <v>1508</v>
      </c>
      <c r="C34" s="312">
        <v>36000</v>
      </c>
      <c r="D34" s="312">
        <v>36000</v>
      </c>
      <c r="E34" s="413" t="s">
        <v>42</v>
      </c>
      <c r="F34" s="321" t="s">
        <v>1505</v>
      </c>
      <c r="G34" s="321" t="s">
        <v>1505</v>
      </c>
      <c r="H34" s="320" t="s">
        <v>41</v>
      </c>
      <c r="I34" s="628" t="s">
        <v>1454</v>
      </c>
    </row>
    <row r="35" spans="1:9" ht="48" customHeight="1">
      <c r="A35" s="320">
        <v>21</v>
      </c>
      <c r="B35" s="322" t="s">
        <v>1507</v>
      </c>
      <c r="C35" s="312">
        <v>36000</v>
      </c>
      <c r="D35" s="312">
        <v>36000</v>
      </c>
      <c r="E35" s="413" t="s">
        <v>42</v>
      </c>
      <c r="F35" s="321" t="s">
        <v>1455</v>
      </c>
      <c r="G35" s="321" t="s">
        <v>1455</v>
      </c>
      <c r="H35" s="320" t="s">
        <v>41</v>
      </c>
      <c r="I35" s="628" t="s">
        <v>1456</v>
      </c>
    </row>
    <row r="36" spans="1:9" ht="48" customHeight="1">
      <c r="A36" s="320">
        <v>22</v>
      </c>
      <c r="B36" s="322" t="s">
        <v>1507</v>
      </c>
      <c r="C36" s="312">
        <v>36000</v>
      </c>
      <c r="D36" s="312">
        <v>36000</v>
      </c>
      <c r="E36" s="413" t="s">
        <v>42</v>
      </c>
      <c r="F36" s="321" t="s">
        <v>1506</v>
      </c>
      <c r="G36" s="321" t="s">
        <v>1506</v>
      </c>
      <c r="H36" s="320" t="s">
        <v>41</v>
      </c>
      <c r="I36" s="628" t="s">
        <v>1457</v>
      </c>
    </row>
    <row r="37" spans="1:9" ht="47.25" customHeight="1">
      <c r="A37" s="320">
        <v>23</v>
      </c>
      <c r="B37" s="322" t="s">
        <v>1511</v>
      </c>
      <c r="C37" s="312">
        <v>36000</v>
      </c>
      <c r="D37" s="312">
        <v>36000</v>
      </c>
      <c r="E37" s="413" t="s">
        <v>42</v>
      </c>
      <c r="F37" s="321" t="s">
        <v>1510</v>
      </c>
      <c r="G37" s="321" t="s">
        <v>1510</v>
      </c>
      <c r="H37" s="320" t="s">
        <v>41</v>
      </c>
      <c r="I37" s="628" t="s">
        <v>1458</v>
      </c>
    </row>
    <row r="38" spans="1:9" ht="46.5" customHeight="1">
      <c r="A38" s="320">
        <v>24</v>
      </c>
      <c r="B38" s="322" t="s">
        <v>1511</v>
      </c>
      <c r="C38" s="312">
        <v>36000</v>
      </c>
      <c r="D38" s="312">
        <v>36000</v>
      </c>
      <c r="E38" s="413" t="s">
        <v>42</v>
      </c>
      <c r="F38" s="321" t="s">
        <v>1459</v>
      </c>
      <c r="G38" s="321" t="s">
        <v>1459</v>
      </c>
      <c r="H38" s="320" t="s">
        <v>41</v>
      </c>
      <c r="I38" s="628" t="s">
        <v>1460</v>
      </c>
    </row>
    <row r="39" spans="1:9" ht="45.75" customHeight="1">
      <c r="A39" s="320">
        <v>25</v>
      </c>
      <c r="B39" s="322" t="s">
        <v>1511</v>
      </c>
      <c r="C39" s="312">
        <v>36000</v>
      </c>
      <c r="D39" s="312">
        <v>36000</v>
      </c>
      <c r="E39" s="413" t="s">
        <v>42</v>
      </c>
      <c r="F39" s="321" t="s">
        <v>1461</v>
      </c>
      <c r="G39" s="321" t="s">
        <v>1461</v>
      </c>
      <c r="H39" s="320" t="s">
        <v>41</v>
      </c>
      <c r="I39" s="628" t="s">
        <v>1462</v>
      </c>
    </row>
    <row r="40" spans="1:9" ht="46.5" customHeight="1">
      <c r="A40" s="320">
        <v>25</v>
      </c>
      <c r="B40" s="322" t="s">
        <v>1512</v>
      </c>
      <c r="C40" s="312">
        <v>36000</v>
      </c>
      <c r="D40" s="312">
        <v>36000</v>
      </c>
      <c r="E40" s="413" t="s">
        <v>42</v>
      </c>
      <c r="F40" s="321" t="s">
        <v>1463</v>
      </c>
      <c r="G40" s="321" t="s">
        <v>1463</v>
      </c>
      <c r="H40" s="320" t="s">
        <v>41</v>
      </c>
      <c r="I40" s="628" t="s">
        <v>1464</v>
      </c>
    </row>
    <row r="41" spans="1:9" ht="46.5" customHeight="1">
      <c r="A41" s="320">
        <v>26</v>
      </c>
      <c r="B41" s="322" t="s">
        <v>1511</v>
      </c>
      <c r="C41" s="312">
        <v>36000</v>
      </c>
      <c r="D41" s="312">
        <v>36000</v>
      </c>
      <c r="E41" s="413" t="s">
        <v>42</v>
      </c>
      <c r="F41" s="321" t="s">
        <v>1465</v>
      </c>
      <c r="G41" s="321" t="s">
        <v>1465</v>
      </c>
      <c r="H41" s="320" t="s">
        <v>41</v>
      </c>
      <c r="I41" s="628" t="s">
        <v>1466</v>
      </c>
    </row>
    <row r="42" spans="1:9" ht="48" customHeight="1">
      <c r="A42" s="320">
        <v>27</v>
      </c>
      <c r="B42" s="322" t="s">
        <v>1512</v>
      </c>
      <c r="C42" s="312">
        <v>36000</v>
      </c>
      <c r="D42" s="312">
        <v>36000</v>
      </c>
      <c r="E42" s="413" t="s">
        <v>42</v>
      </c>
      <c r="F42" s="321" t="s">
        <v>1514</v>
      </c>
      <c r="G42" s="321" t="s">
        <v>1513</v>
      </c>
      <c r="H42" s="320" t="s">
        <v>41</v>
      </c>
      <c r="I42" s="628" t="s">
        <v>1467</v>
      </c>
    </row>
    <row r="43" spans="1:9" ht="46.5" customHeight="1">
      <c r="A43" s="320">
        <v>28</v>
      </c>
      <c r="B43" s="322" t="s">
        <v>1511</v>
      </c>
      <c r="C43" s="312">
        <v>36000</v>
      </c>
      <c r="D43" s="312">
        <v>36000</v>
      </c>
      <c r="E43" s="413" t="s">
        <v>42</v>
      </c>
      <c r="F43" s="321" t="s">
        <v>1515</v>
      </c>
      <c r="G43" s="321" t="s">
        <v>1515</v>
      </c>
      <c r="H43" s="320" t="s">
        <v>41</v>
      </c>
      <c r="I43" s="628" t="s">
        <v>1468</v>
      </c>
    </row>
    <row r="44" spans="1:9" ht="45.75" customHeight="1">
      <c r="A44" s="320">
        <v>29</v>
      </c>
      <c r="B44" s="322" t="s">
        <v>1511</v>
      </c>
      <c r="C44" s="312">
        <v>36000</v>
      </c>
      <c r="D44" s="312">
        <v>36000</v>
      </c>
      <c r="E44" s="413" t="s">
        <v>42</v>
      </c>
      <c r="F44" s="321" t="s">
        <v>1469</v>
      </c>
      <c r="G44" s="321" t="s">
        <v>1469</v>
      </c>
      <c r="H44" s="320" t="s">
        <v>41</v>
      </c>
      <c r="I44" s="628" t="s">
        <v>1470</v>
      </c>
    </row>
    <row r="45" spans="1:9" ht="48" customHeight="1">
      <c r="A45" s="320">
        <v>30</v>
      </c>
      <c r="B45" s="322" t="s">
        <v>1511</v>
      </c>
      <c r="C45" s="312">
        <v>36000</v>
      </c>
      <c r="D45" s="312">
        <v>36000</v>
      </c>
      <c r="E45" s="413" t="s">
        <v>42</v>
      </c>
      <c r="F45" s="321" t="s">
        <v>1471</v>
      </c>
      <c r="G45" s="321" t="s">
        <v>1471</v>
      </c>
      <c r="H45" s="320" t="s">
        <v>41</v>
      </c>
      <c r="I45" s="628" t="s">
        <v>1472</v>
      </c>
    </row>
    <row r="46" spans="1:9" s="297" customFormat="1" ht="46.5" customHeight="1">
      <c r="A46" s="311">
        <v>31</v>
      </c>
      <c r="B46" s="325" t="s">
        <v>1511</v>
      </c>
      <c r="C46" s="312">
        <v>36000</v>
      </c>
      <c r="D46" s="312">
        <v>36000</v>
      </c>
      <c r="E46" s="311" t="s">
        <v>42</v>
      </c>
      <c r="F46" s="442" t="s">
        <v>1516</v>
      </c>
      <c r="G46" s="442" t="s">
        <v>1516</v>
      </c>
      <c r="H46" s="311" t="s">
        <v>41</v>
      </c>
      <c r="I46" s="384" t="s">
        <v>1473</v>
      </c>
    </row>
    <row r="47" spans="1:9" s="297" customFormat="1" ht="45">
      <c r="A47" s="311">
        <v>32</v>
      </c>
      <c r="B47" s="325" t="s">
        <v>1517</v>
      </c>
      <c r="C47" s="312">
        <v>180000</v>
      </c>
      <c r="D47" s="312">
        <v>180000</v>
      </c>
      <c r="E47" s="311" t="s">
        <v>42</v>
      </c>
      <c r="F47" s="442" t="s">
        <v>1474</v>
      </c>
      <c r="G47" s="442" t="s">
        <v>1474</v>
      </c>
      <c r="H47" s="311" t="s">
        <v>41</v>
      </c>
      <c r="I47" s="384" t="s">
        <v>1475</v>
      </c>
    </row>
    <row r="48" spans="1:9" s="297" customFormat="1" ht="45">
      <c r="A48" s="311">
        <v>33</v>
      </c>
      <c r="B48" s="325" t="s">
        <v>1517</v>
      </c>
      <c r="C48" s="312">
        <v>180000</v>
      </c>
      <c r="D48" s="312">
        <v>180000</v>
      </c>
      <c r="E48" s="311" t="s">
        <v>42</v>
      </c>
      <c r="F48" s="442" t="s">
        <v>1476</v>
      </c>
      <c r="G48" s="442" t="s">
        <v>1476</v>
      </c>
      <c r="H48" s="311" t="s">
        <v>41</v>
      </c>
      <c r="I48" s="384" t="s">
        <v>1477</v>
      </c>
    </row>
    <row r="49" spans="1:9" s="297" customFormat="1" ht="75">
      <c r="A49" s="311">
        <v>34</v>
      </c>
      <c r="B49" s="325" t="s">
        <v>1518</v>
      </c>
      <c r="C49" s="312">
        <v>180000</v>
      </c>
      <c r="D49" s="312">
        <v>180000</v>
      </c>
      <c r="E49" s="311" t="s">
        <v>42</v>
      </c>
      <c r="F49" s="442" t="s">
        <v>1478</v>
      </c>
      <c r="G49" s="442" t="s">
        <v>1478</v>
      </c>
      <c r="H49" s="311" t="s">
        <v>41</v>
      </c>
      <c r="I49" s="384" t="s">
        <v>1479</v>
      </c>
    </row>
    <row r="50" spans="1:9" s="297" customFormat="1" ht="60">
      <c r="A50" s="320">
        <v>35</v>
      </c>
      <c r="B50" s="322" t="s">
        <v>1520</v>
      </c>
      <c r="C50" s="312">
        <v>180000</v>
      </c>
      <c r="D50" s="312">
        <v>180000</v>
      </c>
      <c r="E50" s="413" t="s">
        <v>42</v>
      </c>
      <c r="F50" s="321" t="s">
        <v>1519</v>
      </c>
      <c r="G50" s="321" t="s">
        <v>1519</v>
      </c>
      <c r="H50" s="320" t="s">
        <v>41</v>
      </c>
      <c r="I50" s="628" t="s">
        <v>1480</v>
      </c>
    </row>
    <row r="51" spans="1:9" ht="60">
      <c r="A51" s="320">
        <v>36</v>
      </c>
      <c r="B51" s="322" t="s">
        <v>1520</v>
      </c>
      <c r="C51" s="312">
        <v>180000</v>
      </c>
      <c r="D51" s="312">
        <v>180000</v>
      </c>
      <c r="E51" s="413" t="s">
        <v>42</v>
      </c>
      <c r="F51" s="321" t="s">
        <v>1521</v>
      </c>
      <c r="G51" s="321" t="s">
        <v>1521</v>
      </c>
      <c r="H51" s="320" t="s">
        <v>41</v>
      </c>
      <c r="I51" s="628" t="s">
        <v>1481</v>
      </c>
    </row>
    <row r="52" ht="15">
      <c r="C52" s="458">
        <f>SUM(C15:C51)</f>
        <v>2348783.91</v>
      </c>
    </row>
  </sheetData>
  <sheetProtection/>
  <mergeCells count="4">
    <mergeCell ref="A1:I1"/>
    <mergeCell ref="A2:I2"/>
    <mergeCell ref="A3:I3"/>
    <mergeCell ref="A4:I4"/>
  </mergeCells>
  <printOptions horizontalCentered="1"/>
  <pageMargins left="0.393700787401575" right="0.393700787401575" top="0.590551181102362" bottom="0.393700787401575" header="0.31496062992126" footer="0.31496062992126"/>
  <pageSetup horizontalDpi="600" verticalDpi="600" orientation="landscape" paperSize="9" r:id="rId1"/>
  <headerFooter>
    <oddHeader>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AK24"/>
  <sheetViews>
    <sheetView view="pageLayout" zoomScaleNormal="130" workbookViewId="0" topLeftCell="A1">
      <selection activeCell="A19" sqref="A19:I19"/>
    </sheetView>
  </sheetViews>
  <sheetFormatPr defaultColWidth="9.00390625" defaultRowHeight="15"/>
  <cols>
    <col min="1" max="1" width="6.421875" style="242" customWidth="1"/>
    <col min="2" max="2" width="23.57421875" style="249" customWidth="1"/>
    <col min="3" max="3" width="12.421875" style="283" bestFit="1" customWidth="1"/>
    <col min="4" max="4" width="10.421875" style="251" bestFit="1" customWidth="1"/>
    <col min="5" max="5" width="8.8515625" style="251" bestFit="1" customWidth="1"/>
    <col min="6" max="6" width="22.421875" style="251" customWidth="1"/>
    <col min="7" max="7" width="22.57421875" style="251" customWidth="1"/>
    <col min="8" max="8" width="11.00390625" style="251" bestFit="1" customWidth="1"/>
    <col min="9" max="9" width="19.28125" style="251" bestFit="1" customWidth="1"/>
    <col min="10" max="16384" width="9.00390625" style="251" customWidth="1"/>
  </cols>
  <sheetData>
    <row r="1" spans="1:37" s="239" customFormat="1" ht="16.5" customHeight="1">
      <c r="A1" s="768" t="s">
        <v>320</v>
      </c>
      <c r="B1" s="768"/>
      <c r="C1" s="768"/>
      <c r="D1" s="768"/>
      <c r="E1" s="768"/>
      <c r="F1" s="768"/>
      <c r="G1" s="768"/>
      <c r="H1" s="768"/>
      <c r="I1" s="768"/>
      <c r="J1" s="261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</row>
    <row r="2" spans="1:37" s="242" customFormat="1" ht="20.25">
      <c r="A2" s="769" t="s">
        <v>380</v>
      </c>
      <c r="B2" s="769"/>
      <c r="C2" s="769"/>
      <c r="D2" s="769"/>
      <c r="E2" s="769"/>
      <c r="F2" s="769"/>
      <c r="G2" s="769"/>
      <c r="H2" s="769"/>
      <c r="I2" s="769"/>
      <c r="J2" s="282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</row>
    <row r="3" spans="1:37" s="242" customFormat="1" ht="20.25">
      <c r="A3" s="769" t="s">
        <v>9</v>
      </c>
      <c r="B3" s="769"/>
      <c r="C3" s="769"/>
      <c r="D3" s="769"/>
      <c r="E3" s="769"/>
      <c r="F3" s="769"/>
      <c r="G3" s="769"/>
      <c r="H3" s="769"/>
      <c r="I3" s="769"/>
      <c r="J3" s="282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</row>
    <row r="4" spans="1:37" s="242" customFormat="1" ht="20.25">
      <c r="A4" s="769" t="s">
        <v>381</v>
      </c>
      <c r="B4" s="769"/>
      <c r="C4" s="769"/>
      <c r="D4" s="769"/>
      <c r="E4" s="769"/>
      <c r="F4" s="769"/>
      <c r="G4" s="769"/>
      <c r="H4" s="769"/>
      <c r="I4" s="769"/>
      <c r="J4" s="282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</row>
    <row r="5" spans="1:10" s="302" customFormat="1" ht="42" customHeight="1">
      <c r="A5" s="298" t="s">
        <v>2</v>
      </c>
      <c r="B5" s="298" t="s">
        <v>45</v>
      </c>
      <c r="C5" s="303" t="s">
        <v>47</v>
      </c>
      <c r="D5" s="298" t="s">
        <v>46</v>
      </c>
      <c r="E5" s="298" t="s">
        <v>48</v>
      </c>
      <c r="F5" s="298" t="s">
        <v>49</v>
      </c>
      <c r="G5" s="298" t="s">
        <v>50</v>
      </c>
      <c r="H5" s="298" t="s">
        <v>51</v>
      </c>
      <c r="I5" s="298" t="s">
        <v>52</v>
      </c>
      <c r="J5" s="323"/>
    </row>
    <row r="6" spans="1:9" s="295" customFormat="1" ht="15">
      <c r="A6" s="385"/>
      <c r="B6" s="373" t="s">
        <v>321</v>
      </c>
      <c r="C6" s="386"/>
      <c r="D6" s="386"/>
      <c r="E6" s="386"/>
      <c r="F6" s="386"/>
      <c r="G6" s="386"/>
      <c r="H6" s="386"/>
      <c r="I6" s="386"/>
    </row>
    <row r="7" spans="1:9" s="295" customFormat="1" ht="30">
      <c r="A7" s="411">
        <v>1</v>
      </c>
      <c r="B7" s="410" t="s">
        <v>697</v>
      </c>
      <c r="C7" s="422">
        <v>13771</v>
      </c>
      <c r="D7" s="422">
        <v>13771</v>
      </c>
      <c r="E7" s="391" t="s">
        <v>42</v>
      </c>
      <c r="F7" s="389" t="s">
        <v>698</v>
      </c>
      <c r="G7" s="389" t="s">
        <v>698</v>
      </c>
      <c r="H7" s="393" t="s">
        <v>699</v>
      </c>
      <c r="I7" s="392" t="s">
        <v>700</v>
      </c>
    </row>
    <row r="8" spans="1:9" s="295" customFormat="1" ht="30">
      <c r="A8" s="411">
        <v>2</v>
      </c>
      <c r="B8" s="410" t="s">
        <v>701</v>
      </c>
      <c r="C8" s="422">
        <v>17320</v>
      </c>
      <c r="D8" s="422">
        <v>17320</v>
      </c>
      <c r="E8" s="391" t="s">
        <v>42</v>
      </c>
      <c r="F8" s="389" t="s">
        <v>702</v>
      </c>
      <c r="G8" s="389" t="s">
        <v>702</v>
      </c>
      <c r="H8" s="393" t="s">
        <v>699</v>
      </c>
      <c r="I8" s="392" t="s">
        <v>703</v>
      </c>
    </row>
    <row r="9" spans="1:9" s="295" customFormat="1" ht="30">
      <c r="A9" s="411">
        <v>3</v>
      </c>
      <c r="B9" s="410" t="s">
        <v>697</v>
      </c>
      <c r="C9" s="422">
        <v>12750</v>
      </c>
      <c r="D9" s="422">
        <v>12750</v>
      </c>
      <c r="E9" s="391" t="s">
        <v>42</v>
      </c>
      <c r="F9" s="389" t="s">
        <v>704</v>
      </c>
      <c r="G9" s="389" t="s">
        <v>704</v>
      </c>
      <c r="H9" s="393" t="s">
        <v>699</v>
      </c>
      <c r="I9" s="392" t="s">
        <v>705</v>
      </c>
    </row>
    <row r="10" spans="1:9" s="295" customFormat="1" ht="30">
      <c r="A10" s="411">
        <v>4</v>
      </c>
      <c r="B10" s="410" t="s">
        <v>701</v>
      </c>
      <c r="C10" s="422">
        <v>12750</v>
      </c>
      <c r="D10" s="422">
        <v>12750</v>
      </c>
      <c r="E10" s="391" t="s">
        <v>42</v>
      </c>
      <c r="F10" s="389" t="s">
        <v>706</v>
      </c>
      <c r="G10" s="389" t="s">
        <v>706</v>
      </c>
      <c r="H10" s="393" t="s">
        <v>699</v>
      </c>
      <c r="I10" s="392" t="s">
        <v>707</v>
      </c>
    </row>
    <row r="11" spans="1:9" s="295" customFormat="1" ht="33.75" customHeight="1">
      <c r="A11" s="411">
        <v>5</v>
      </c>
      <c r="B11" s="410" t="s">
        <v>697</v>
      </c>
      <c r="C11" s="422">
        <v>1790</v>
      </c>
      <c r="D11" s="422">
        <v>1790</v>
      </c>
      <c r="E11" s="391" t="s">
        <v>42</v>
      </c>
      <c r="F11" s="389" t="s">
        <v>708</v>
      </c>
      <c r="G11" s="389" t="s">
        <v>708</v>
      </c>
      <c r="H11" s="393" t="s">
        <v>699</v>
      </c>
      <c r="I11" s="392" t="s">
        <v>709</v>
      </c>
    </row>
    <row r="12" spans="1:9" s="295" customFormat="1" ht="33" customHeight="1">
      <c r="A12" s="411">
        <v>6</v>
      </c>
      <c r="B12" s="410" t="s">
        <v>697</v>
      </c>
      <c r="C12" s="422">
        <v>4225</v>
      </c>
      <c r="D12" s="422">
        <v>4225</v>
      </c>
      <c r="E12" s="391" t="s">
        <v>42</v>
      </c>
      <c r="F12" s="389" t="s">
        <v>710</v>
      </c>
      <c r="G12" s="389" t="s">
        <v>710</v>
      </c>
      <c r="H12" s="393" t="s">
        <v>699</v>
      </c>
      <c r="I12" s="392" t="s">
        <v>711</v>
      </c>
    </row>
    <row r="13" spans="1:9" s="295" customFormat="1" ht="15">
      <c r="A13" s="444"/>
      <c r="B13" s="445"/>
      <c r="C13" s="449">
        <f>SUM(C7:C12)</f>
        <v>62606</v>
      </c>
      <c r="D13" s="446"/>
      <c r="E13" s="441"/>
      <c r="F13" s="448"/>
      <c r="G13" s="448"/>
      <c r="H13" s="468"/>
      <c r="I13" s="448"/>
    </row>
    <row r="14" spans="1:9" ht="15">
      <c r="A14" s="320"/>
      <c r="B14" s="425" t="s">
        <v>322</v>
      </c>
      <c r="C14" s="413"/>
      <c r="D14" s="327"/>
      <c r="E14" s="320"/>
      <c r="F14" s="321"/>
      <c r="G14" s="321"/>
      <c r="H14" s="320"/>
      <c r="I14" s="322"/>
    </row>
    <row r="15" spans="1:9" ht="31.5" customHeight="1">
      <c r="A15" s="320">
        <v>1</v>
      </c>
      <c r="B15" s="322" t="s">
        <v>712</v>
      </c>
      <c r="C15" s="312">
        <v>2000</v>
      </c>
      <c r="D15" s="499" t="s">
        <v>713</v>
      </c>
      <c r="E15" s="391" t="s">
        <v>42</v>
      </c>
      <c r="F15" s="322" t="s">
        <v>714</v>
      </c>
      <c r="G15" s="322" t="s">
        <v>714</v>
      </c>
      <c r="H15" s="393" t="s">
        <v>699</v>
      </c>
      <c r="I15" s="392" t="s">
        <v>715</v>
      </c>
    </row>
    <row r="16" spans="1:9" ht="30">
      <c r="A16" s="320">
        <v>2</v>
      </c>
      <c r="B16" s="322" t="s">
        <v>716</v>
      </c>
      <c r="C16" s="312">
        <v>1000</v>
      </c>
      <c r="D16" s="499" t="s">
        <v>713</v>
      </c>
      <c r="E16" s="391" t="s">
        <v>42</v>
      </c>
      <c r="F16" s="321" t="s">
        <v>717</v>
      </c>
      <c r="G16" s="321" t="s">
        <v>717</v>
      </c>
      <c r="H16" s="393" t="s">
        <v>699</v>
      </c>
      <c r="I16" s="392" t="s">
        <v>718</v>
      </c>
    </row>
    <row r="17" spans="1:9" ht="31.5" customHeight="1">
      <c r="A17" s="320">
        <v>3</v>
      </c>
      <c r="B17" s="322" t="s">
        <v>719</v>
      </c>
      <c r="C17" s="312">
        <v>850</v>
      </c>
      <c r="D17" s="397">
        <v>850</v>
      </c>
      <c r="E17" s="391" t="s">
        <v>42</v>
      </c>
      <c r="F17" s="321" t="s">
        <v>720</v>
      </c>
      <c r="G17" s="321" t="s">
        <v>720</v>
      </c>
      <c r="H17" s="393" t="s">
        <v>699</v>
      </c>
      <c r="I17" s="392" t="s">
        <v>721</v>
      </c>
    </row>
    <row r="18" spans="1:9" ht="31.5" customHeight="1">
      <c r="A18" s="320">
        <v>4</v>
      </c>
      <c r="B18" s="322" t="s">
        <v>722</v>
      </c>
      <c r="C18" s="312">
        <v>20000</v>
      </c>
      <c r="D18" s="312">
        <v>20000</v>
      </c>
      <c r="E18" s="391" t="s">
        <v>42</v>
      </c>
      <c r="F18" s="321" t="s">
        <v>723</v>
      </c>
      <c r="G18" s="321" t="s">
        <v>723</v>
      </c>
      <c r="H18" s="393" t="s">
        <v>699</v>
      </c>
      <c r="I18" s="392" t="s">
        <v>724</v>
      </c>
    </row>
    <row r="19" spans="1:9" ht="30">
      <c r="A19" s="320">
        <v>5</v>
      </c>
      <c r="B19" s="322" t="s">
        <v>725</v>
      </c>
      <c r="C19" s="312">
        <v>19800</v>
      </c>
      <c r="D19" s="312">
        <v>19800</v>
      </c>
      <c r="E19" s="381" t="s">
        <v>42</v>
      </c>
      <c r="F19" s="321" t="s">
        <v>726</v>
      </c>
      <c r="G19" s="321" t="s">
        <v>726</v>
      </c>
      <c r="H19" s="383" t="s">
        <v>699</v>
      </c>
      <c r="I19" s="370" t="s">
        <v>727</v>
      </c>
    </row>
    <row r="20" spans="1:9" ht="32.25" customHeight="1">
      <c r="A20" s="320">
        <v>6</v>
      </c>
      <c r="B20" s="322" t="s">
        <v>728</v>
      </c>
      <c r="C20" s="312">
        <v>3780</v>
      </c>
      <c r="D20" s="312">
        <v>3780</v>
      </c>
      <c r="E20" s="391" t="s">
        <v>42</v>
      </c>
      <c r="F20" s="321" t="s">
        <v>729</v>
      </c>
      <c r="G20" s="321" t="s">
        <v>729</v>
      </c>
      <c r="H20" s="393" t="s">
        <v>699</v>
      </c>
      <c r="I20" s="392" t="s">
        <v>730</v>
      </c>
    </row>
    <row r="21" spans="1:9" ht="33" customHeight="1">
      <c r="A21" s="320">
        <v>7</v>
      </c>
      <c r="B21" s="322" t="s">
        <v>731</v>
      </c>
      <c r="C21" s="312">
        <v>20000</v>
      </c>
      <c r="D21" s="312">
        <v>20000</v>
      </c>
      <c r="E21" s="391" t="s">
        <v>42</v>
      </c>
      <c r="F21" s="322" t="s">
        <v>736</v>
      </c>
      <c r="G21" s="322" t="s">
        <v>735</v>
      </c>
      <c r="H21" s="393" t="s">
        <v>699</v>
      </c>
      <c r="I21" s="392" t="s">
        <v>732</v>
      </c>
    </row>
    <row r="22" spans="1:9" ht="31.5" customHeight="1">
      <c r="A22" s="320">
        <v>8</v>
      </c>
      <c r="B22" s="322" t="s">
        <v>733</v>
      </c>
      <c r="C22" s="312">
        <v>143968</v>
      </c>
      <c r="D22" s="312">
        <v>143968</v>
      </c>
      <c r="E22" s="391" t="s">
        <v>42</v>
      </c>
      <c r="F22" s="322" t="s">
        <v>734</v>
      </c>
      <c r="G22" s="322" t="s">
        <v>734</v>
      </c>
      <c r="H22" s="393" t="s">
        <v>699</v>
      </c>
      <c r="I22" s="392" t="s">
        <v>737</v>
      </c>
    </row>
    <row r="23" spans="1:9" ht="33.75" customHeight="1">
      <c r="A23" s="320">
        <v>9</v>
      </c>
      <c r="B23" s="322" t="s">
        <v>738</v>
      </c>
      <c r="C23" s="312">
        <v>49020</v>
      </c>
      <c r="D23" s="312">
        <v>49020</v>
      </c>
      <c r="E23" s="381" t="s">
        <v>42</v>
      </c>
      <c r="F23" s="322" t="s">
        <v>739</v>
      </c>
      <c r="G23" s="322" t="s">
        <v>739</v>
      </c>
      <c r="H23" s="383" t="s">
        <v>699</v>
      </c>
      <c r="I23" s="370" t="s">
        <v>740</v>
      </c>
    </row>
    <row r="24" ht="15">
      <c r="C24" s="573">
        <f>SUM(C15:C23)</f>
        <v>260418</v>
      </c>
    </row>
  </sheetData>
  <sheetProtection/>
  <mergeCells count="4">
    <mergeCell ref="A1:I1"/>
    <mergeCell ref="A2:I2"/>
    <mergeCell ref="A3:I3"/>
    <mergeCell ref="A4:I4"/>
  </mergeCells>
  <printOptions horizontalCentered="1"/>
  <pageMargins left="0.3937007874015748" right="0.3937007874015748" top="0.7086614173228347" bottom="0.5905511811023623" header="0.31496062992125984" footer="0.31496062992125984"/>
  <pageSetup horizontalDpi="600" verticalDpi="600" orientation="landscape" paperSize="9" r:id="rId2"/>
  <headerFooter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7"/>
  <sheetViews>
    <sheetView zoomScale="120" zoomScaleNormal="120" zoomScalePageLayoutView="0" workbookViewId="0" topLeftCell="A1">
      <pane ySplit="5" topLeftCell="A465" activePane="bottomLeft" state="frozen"/>
      <selection pane="topLeft" activeCell="A1" sqref="A1"/>
      <selection pane="bottomLeft" activeCell="C471" sqref="C471"/>
    </sheetView>
  </sheetViews>
  <sheetFormatPr defaultColWidth="9.00390625" defaultRowHeight="15"/>
  <cols>
    <col min="1" max="1" width="6.28125" style="2" customWidth="1"/>
    <col min="2" max="2" width="26.8515625" style="2" customWidth="1"/>
    <col min="3" max="4" width="10.421875" style="16" customWidth="1"/>
    <col min="5" max="5" width="9.00390625" style="1" customWidth="1"/>
    <col min="6" max="6" width="22.28125" style="2" customWidth="1"/>
    <col min="7" max="7" width="23.28125" style="2" customWidth="1"/>
    <col min="8" max="8" width="13.28125" style="2" customWidth="1"/>
    <col min="9" max="9" width="17.8515625" style="2" customWidth="1"/>
    <col min="10" max="10" width="9.00390625" style="8" customWidth="1"/>
    <col min="11" max="16384" width="9.00390625" style="2" customWidth="1"/>
  </cols>
  <sheetData>
    <row r="1" spans="1:10" s="3" customFormat="1" ht="16.5" customHeight="1">
      <c r="A1" s="762" t="s">
        <v>0</v>
      </c>
      <c r="B1" s="762"/>
      <c r="C1" s="762"/>
      <c r="D1" s="762"/>
      <c r="E1" s="762"/>
      <c r="F1" s="762"/>
      <c r="G1" s="762"/>
      <c r="H1" s="762"/>
      <c r="I1" s="762"/>
      <c r="J1" s="8"/>
    </row>
    <row r="2" spans="1:10" s="4" customFormat="1" ht="24">
      <c r="A2" s="763" t="s">
        <v>58</v>
      </c>
      <c r="B2" s="763"/>
      <c r="C2" s="763"/>
      <c r="D2" s="763"/>
      <c r="E2" s="763"/>
      <c r="F2" s="763"/>
      <c r="G2" s="763"/>
      <c r="H2" s="763"/>
      <c r="I2" s="763"/>
      <c r="J2" s="8"/>
    </row>
    <row r="3" spans="1:10" s="4" customFormat="1" ht="24">
      <c r="A3" s="763" t="s">
        <v>39</v>
      </c>
      <c r="B3" s="763"/>
      <c r="C3" s="763"/>
      <c r="D3" s="763"/>
      <c r="E3" s="763"/>
      <c r="F3" s="763"/>
      <c r="G3" s="763"/>
      <c r="H3" s="763"/>
      <c r="I3" s="763"/>
      <c r="J3" s="8"/>
    </row>
    <row r="4" spans="1:10" s="4" customFormat="1" ht="24">
      <c r="A4" s="763" t="s">
        <v>59</v>
      </c>
      <c r="B4" s="763"/>
      <c r="C4" s="763"/>
      <c r="D4" s="763"/>
      <c r="E4" s="763"/>
      <c r="F4" s="763"/>
      <c r="G4" s="763"/>
      <c r="H4" s="763"/>
      <c r="I4" s="763"/>
      <c r="J4" s="8"/>
    </row>
    <row r="5" spans="1:10" s="7" customFormat="1" ht="70.5" customHeight="1">
      <c r="A5" s="126" t="s">
        <v>2</v>
      </c>
      <c r="B5" s="126" t="s">
        <v>45</v>
      </c>
      <c r="C5" s="124" t="s">
        <v>47</v>
      </c>
      <c r="D5" s="124" t="s">
        <v>46</v>
      </c>
      <c r="E5" s="124" t="s">
        <v>48</v>
      </c>
      <c r="F5" s="125" t="s">
        <v>49</v>
      </c>
      <c r="G5" s="125" t="s">
        <v>50</v>
      </c>
      <c r="H5" s="124" t="s">
        <v>51</v>
      </c>
      <c r="I5" s="124" t="s">
        <v>52</v>
      </c>
      <c r="J5" s="9"/>
    </row>
    <row r="6" spans="1:9" s="8" customFormat="1" ht="14.25" customHeight="1">
      <c r="A6" s="138">
        <v>1</v>
      </c>
      <c r="B6" s="138" t="s">
        <v>67</v>
      </c>
      <c r="C6" s="142">
        <v>97498</v>
      </c>
      <c r="D6" s="52">
        <v>97498</v>
      </c>
      <c r="E6" s="140" t="s">
        <v>42</v>
      </c>
      <c r="F6" s="50" t="s">
        <v>68</v>
      </c>
      <c r="G6" s="140" t="s">
        <v>68</v>
      </c>
      <c r="H6" s="138" t="s">
        <v>69</v>
      </c>
      <c r="I6" s="50" t="s">
        <v>70</v>
      </c>
    </row>
    <row r="7" spans="1:9" s="8" customFormat="1" ht="14.25" customHeight="1">
      <c r="A7" s="159"/>
      <c r="B7" s="159"/>
      <c r="C7" s="179"/>
      <c r="D7" s="179"/>
      <c r="E7" s="159"/>
      <c r="F7" s="163">
        <v>97498</v>
      </c>
      <c r="G7" s="163">
        <v>97498</v>
      </c>
      <c r="H7" s="159" t="s">
        <v>71</v>
      </c>
      <c r="I7" s="130" t="s">
        <v>72</v>
      </c>
    </row>
    <row r="8" spans="1:9" s="8" customFormat="1" ht="14.25" customHeight="1">
      <c r="A8" s="135"/>
      <c r="B8" s="135"/>
      <c r="C8" s="143"/>
      <c r="D8" s="143"/>
      <c r="E8" s="135"/>
      <c r="F8" s="135"/>
      <c r="G8" s="135"/>
      <c r="H8" s="135" t="s">
        <v>73</v>
      </c>
      <c r="I8" s="131"/>
    </row>
    <row r="9" spans="1:9" s="8" customFormat="1" ht="14.25" customHeight="1">
      <c r="A9" s="159">
        <v>2</v>
      </c>
      <c r="B9" s="159" t="s">
        <v>67</v>
      </c>
      <c r="C9" s="179">
        <v>14653</v>
      </c>
      <c r="D9" s="179">
        <v>14653</v>
      </c>
      <c r="E9" s="159" t="s">
        <v>42</v>
      </c>
      <c r="F9" s="159" t="s">
        <v>68</v>
      </c>
      <c r="G9" s="159" t="s">
        <v>68</v>
      </c>
      <c r="H9" s="159" t="s">
        <v>69</v>
      </c>
      <c r="I9" s="130" t="s">
        <v>74</v>
      </c>
    </row>
    <row r="10" spans="1:9" s="8" customFormat="1" ht="14.25" customHeight="1">
      <c r="A10" s="159"/>
      <c r="B10" s="159"/>
      <c r="C10" s="179"/>
      <c r="D10" s="179"/>
      <c r="E10" s="159"/>
      <c r="F10" s="163">
        <v>14653</v>
      </c>
      <c r="G10" s="163">
        <v>14653</v>
      </c>
      <c r="H10" s="159" t="s">
        <v>71</v>
      </c>
      <c r="I10" s="130" t="s">
        <v>62</v>
      </c>
    </row>
    <row r="11" spans="1:9" s="8" customFormat="1" ht="14.25" customHeight="1">
      <c r="A11" s="159"/>
      <c r="B11" s="159"/>
      <c r="C11" s="149"/>
      <c r="D11" s="149"/>
      <c r="E11" s="159"/>
      <c r="F11" s="159"/>
      <c r="G11" s="159"/>
      <c r="H11" s="159" t="s">
        <v>73</v>
      </c>
      <c r="I11" s="130"/>
    </row>
    <row r="12" spans="1:9" s="8" customFormat="1" ht="14.25" customHeight="1">
      <c r="A12" s="138">
        <v>3</v>
      </c>
      <c r="B12" s="138" t="s">
        <v>67</v>
      </c>
      <c r="C12" s="142">
        <v>97498</v>
      </c>
      <c r="D12" s="142">
        <v>97498</v>
      </c>
      <c r="E12" s="138" t="s">
        <v>42</v>
      </c>
      <c r="F12" s="138" t="s">
        <v>68</v>
      </c>
      <c r="G12" s="138" t="s">
        <v>68</v>
      </c>
      <c r="H12" s="138" t="s">
        <v>69</v>
      </c>
      <c r="I12" s="50" t="s">
        <v>70</v>
      </c>
    </row>
    <row r="13" spans="1:9" s="8" customFormat="1" ht="14.25" customHeight="1">
      <c r="A13" s="159"/>
      <c r="B13" s="159"/>
      <c r="C13" s="179"/>
      <c r="D13" s="179"/>
      <c r="E13" s="159"/>
      <c r="F13" s="163">
        <v>97498</v>
      </c>
      <c r="G13" s="163">
        <v>97498</v>
      </c>
      <c r="H13" s="159" t="s">
        <v>71</v>
      </c>
      <c r="I13" s="130" t="s">
        <v>72</v>
      </c>
    </row>
    <row r="14" spans="1:9" s="8" customFormat="1" ht="14.25" customHeight="1">
      <c r="A14" s="135"/>
      <c r="B14" s="135"/>
      <c r="C14" s="143"/>
      <c r="D14" s="143"/>
      <c r="E14" s="135"/>
      <c r="F14" s="135"/>
      <c r="G14" s="135"/>
      <c r="H14" s="135" t="s">
        <v>73</v>
      </c>
      <c r="I14" s="131"/>
    </row>
    <row r="15" spans="1:9" s="8" customFormat="1" ht="14.25" customHeight="1">
      <c r="A15" s="159">
        <v>4</v>
      </c>
      <c r="B15" s="159" t="s">
        <v>67</v>
      </c>
      <c r="C15" s="179">
        <v>28816</v>
      </c>
      <c r="D15" s="179">
        <v>28816</v>
      </c>
      <c r="E15" s="159" t="s">
        <v>42</v>
      </c>
      <c r="F15" s="159" t="s">
        <v>68</v>
      </c>
      <c r="G15" s="159" t="s">
        <v>68</v>
      </c>
      <c r="H15" s="159" t="s">
        <v>69</v>
      </c>
      <c r="I15" s="130" t="s">
        <v>74</v>
      </c>
    </row>
    <row r="16" spans="1:9" s="8" customFormat="1" ht="14.25" customHeight="1">
      <c r="A16" s="159"/>
      <c r="B16" s="159"/>
      <c r="C16" s="179"/>
      <c r="D16" s="179"/>
      <c r="E16" s="159"/>
      <c r="F16" s="163">
        <v>28816</v>
      </c>
      <c r="G16" s="163">
        <v>28816</v>
      </c>
      <c r="H16" s="159" t="s">
        <v>71</v>
      </c>
      <c r="I16" s="130" t="s">
        <v>62</v>
      </c>
    </row>
    <row r="17" spans="1:9" s="8" customFormat="1" ht="14.25" customHeight="1">
      <c r="A17" s="159"/>
      <c r="B17" s="159"/>
      <c r="C17" s="149"/>
      <c r="D17" s="149"/>
      <c r="E17" s="159"/>
      <c r="F17" s="159"/>
      <c r="G17" s="159"/>
      <c r="H17" s="159" t="s">
        <v>73</v>
      </c>
      <c r="I17" s="130"/>
    </row>
    <row r="18" spans="1:9" s="8" customFormat="1" ht="14.25" customHeight="1">
      <c r="A18" s="138">
        <v>5</v>
      </c>
      <c r="B18" s="138" t="s">
        <v>67</v>
      </c>
      <c r="C18" s="142">
        <v>97498</v>
      </c>
      <c r="D18" s="142">
        <v>97498</v>
      </c>
      <c r="E18" s="138" t="s">
        <v>42</v>
      </c>
      <c r="F18" s="138" t="s">
        <v>68</v>
      </c>
      <c r="G18" s="138" t="s">
        <v>68</v>
      </c>
      <c r="H18" s="138" t="s">
        <v>69</v>
      </c>
      <c r="I18" s="50" t="s">
        <v>70</v>
      </c>
    </row>
    <row r="19" spans="1:9" s="8" customFormat="1" ht="14.25" customHeight="1">
      <c r="A19" s="159"/>
      <c r="B19" s="159"/>
      <c r="C19" s="179"/>
      <c r="D19" s="179"/>
      <c r="E19" s="159"/>
      <c r="F19" s="163">
        <v>97498</v>
      </c>
      <c r="G19" s="163">
        <v>97498</v>
      </c>
      <c r="H19" s="159" t="s">
        <v>71</v>
      </c>
      <c r="I19" s="130" t="s">
        <v>72</v>
      </c>
    </row>
    <row r="20" spans="1:9" s="8" customFormat="1" ht="14.25" customHeight="1">
      <c r="A20" s="135"/>
      <c r="B20" s="135"/>
      <c r="C20" s="143"/>
      <c r="D20" s="143"/>
      <c r="E20" s="135"/>
      <c r="F20" s="135"/>
      <c r="G20" s="135"/>
      <c r="H20" s="135" t="s">
        <v>73</v>
      </c>
      <c r="I20" s="131"/>
    </row>
    <row r="21" spans="1:9" s="8" customFormat="1" ht="14.25" customHeight="1">
      <c r="A21" s="159">
        <v>6</v>
      </c>
      <c r="B21" s="159" t="s">
        <v>67</v>
      </c>
      <c r="C21" s="180">
        <v>31292.4</v>
      </c>
      <c r="D21" s="180">
        <v>31292.4</v>
      </c>
      <c r="E21" s="159" t="s">
        <v>42</v>
      </c>
      <c r="F21" s="159" t="s">
        <v>68</v>
      </c>
      <c r="G21" s="159" t="s">
        <v>68</v>
      </c>
      <c r="H21" s="159" t="s">
        <v>69</v>
      </c>
      <c r="I21" s="130" t="s">
        <v>74</v>
      </c>
    </row>
    <row r="22" spans="1:9" s="8" customFormat="1" ht="14.25" customHeight="1">
      <c r="A22" s="159"/>
      <c r="B22" s="159"/>
      <c r="C22" s="179"/>
      <c r="D22" s="179"/>
      <c r="E22" s="159"/>
      <c r="F22" s="164">
        <v>31292.4</v>
      </c>
      <c r="G22" s="164">
        <v>31292.4</v>
      </c>
      <c r="H22" s="159" t="s">
        <v>71</v>
      </c>
      <c r="I22" s="130" t="s">
        <v>62</v>
      </c>
    </row>
    <row r="23" spans="1:9" s="8" customFormat="1" ht="14.25" customHeight="1">
      <c r="A23" s="159"/>
      <c r="B23" s="159"/>
      <c r="C23" s="149"/>
      <c r="D23" s="149"/>
      <c r="E23" s="159"/>
      <c r="F23" s="159"/>
      <c r="G23" s="159"/>
      <c r="H23" s="159" t="s">
        <v>73</v>
      </c>
      <c r="I23" s="130"/>
    </row>
    <row r="24" spans="1:9" s="8" customFormat="1" ht="14.25" customHeight="1">
      <c r="A24" s="138">
        <v>7</v>
      </c>
      <c r="B24" s="138" t="s">
        <v>67</v>
      </c>
      <c r="C24" s="144">
        <v>31292.4</v>
      </c>
      <c r="D24" s="144">
        <v>31292.4</v>
      </c>
      <c r="E24" s="138" t="s">
        <v>42</v>
      </c>
      <c r="F24" s="138" t="s">
        <v>68</v>
      </c>
      <c r="G24" s="138" t="s">
        <v>68</v>
      </c>
      <c r="H24" s="138" t="s">
        <v>69</v>
      </c>
      <c r="I24" s="50" t="s">
        <v>74</v>
      </c>
    </row>
    <row r="25" spans="1:9" s="8" customFormat="1" ht="14.25" customHeight="1">
      <c r="A25" s="159"/>
      <c r="B25" s="159"/>
      <c r="C25" s="179"/>
      <c r="D25" s="179"/>
      <c r="E25" s="159"/>
      <c r="F25" s="164">
        <v>31292.4</v>
      </c>
      <c r="G25" s="164">
        <v>31292.4</v>
      </c>
      <c r="H25" s="159" t="s">
        <v>71</v>
      </c>
      <c r="I25" s="130" t="s">
        <v>62</v>
      </c>
    </row>
    <row r="26" spans="1:9" s="8" customFormat="1" ht="14.25" customHeight="1">
      <c r="A26" s="135"/>
      <c r="B26" s="135"/>
      <c r="C26" s="143"/>
      <c r="D26" s="143"/>
      <c r="E26" s="135"/>
      <c r="F26" s="135"/>
      <c r="G26" s="135"/>
      <c r="H26" s="135" t="s">
        <v>73</v>
      </c>
      <c r="I26" s="131"/>
    </row>
    <row r="27" spans="1:9" s="8" customFormat="1" ht="15.75" customHeight="1">
      <c r="A27" s="159">
        <v>8</v>
      </c>
      <c r="B27" s="159" t="s">
        <v>67</v>
      </c>
      <c r="C27" s="179">
        <v>97498</v>
      </c>
      <c r="D27" s="179">
        <v>97498</v>
      </c>
      <c r="E27" s="159" t="s">
        <v>42</v>
      </c>
      <c r="F27" s="159" t="s">
        <v>68</v>
      </c>
      <c r="G27" s="159" t="s">
        <v>68</v>
      </c>
      <c r="H27" s="159" t="s">
        <v>69</v>
      </c>
      <c r="I27" s="130" t="s">
        <v>70</v>
      </c>
    </row>
    <row r="28" spans="1:9" s="8" customFormat="1" ht="15.75" customHeight="1">
      <c r="A28" s="159"/>
      <c r="B28" s="159"/>
      <c r="C28" s="179"/>
      <c r="D28" s="179"/>
      <c r="E28" s="159"/>
      <c r="F28" s="163">
        <v>97498</v>
      </c>
      <c r="G28" s="163">
        <v>97498</v>
      </c>
      <c r="H28" s="159" t="s">
        <v>71</v>
      </c>
      <c r="I28" s="130" t="s">
        <v>72</v>
      </c>
    </row>
    <row r="29" spans="1:9" s="8" customFormat="1" ht="15.75" customHeight="1">
      <c r="A29" s="159"/>
      <c r="B29" s="159"/>
      <c r="C29" s="149"/>
      <c r="D29" s="149"/>
      <c r="E29" s="159"/>
      <c r="F29" s="159"/>
      <c r="G29" s="159"/>
      <c r="H29" s="159" t="s">
        <v>73</v>
      </c>
      <c r="I29" s="130"/>
    </row>
    <row r="30" spans="1:9" s="8" customFormat="1" ht="15.75" customHeight="1">
      <c r="A30" s="138">
        <v>9</v>
      </c>
      <c r="B30" s="138" t="s">
        <v>67</v>
      </c>
      <c r="C30" s="142">
        <v>28816</v>
      </c>
      <c r="D30" s="142">
        <v>28816</v>
      </c>
      <c r="E30" s="138" t="s">
        <v>42</v>
      </c>
      <c r="F30" s="138" t="s">
        <v>68</v>
      </c>
      <c r="G30" s="138" t="s">
        <v>68</v>
      </c>
      <c r="H30" s="138" t="s">
        <v>69</v>
      </c>
      <c r="I30" s="50" t="s">
        <v>74</v>
      </c>
    </row>
    <row r="31" spans="1:9" s="8" customFormat="1" ht="15.75" customHeight="1">
      <c r="A31" s="135"/>
      <c r="B31" s="135"/>
      <c r="C31" s="181"/>
      <c r="D31" s="181"/>
      <c r="E31" s="135"/>
      <c r="F31" s="172">
        <v>28816</v>
      </c>
      <c r="G31" s="172">
        <v>28816</v>
      </c>
      <c r="H31" s="135" t="s">
        <v>71</v>
      </c>
      <c r="I31" s="131" t="s">
        <v>62</v>
      </c>
    </row>
    <row r="32" spans="1:9" s="8" customFormat="1" ht="15.75" customHeight="1">
      <c r="A32" s="159">
        <v>10</v>
      </c>
      <c r="B32" s="159" t="s">
        <v>75</v>
      </c>
      <c r="C32" s="179">
        <v>1800</v>
      </c>
      <c r="D32" s="179">
        <v>1800</v>
      </c>
      <c r="E32" s="159" t="s">
        <v>42</v>
      </c>
      <c r="F32" s="159" t="s">
        <v>68</v>
      </c>
      <c r="G32" s="159" t="s">
        <v>68</v>
      </c>
      <c r="H32" s="159" t="s">
        <v>69</v>
      </c>
      <c r="I32" s="130" t="s">
        <v>76</v>
      </c>
    </row>
    <row r="33" spans="1:9" s="8" customFormat="1" ht="15.75" customHeight="1">
      <c r="A33" s="159"/>
      <c r="B33" s="159"/>
      <c r="C33" s="149"/>
      <c r="D33" s="149"/>
      <c r="E33" s="159"/>
      <c r="F33" s="163">
        <v>1800</v>
      </c>
      <c r="G33" s="163">
        <v>1800</v>
      </c>
      <c r="H33" s="159" t="s">
        <v>71</v>
      </c>
      <c r="I33" s="130" t="s">
        <v>77</v>
      </c>
    </row>
    <row r="34" spans="1:9" s="8" customFormat="1" ht="15.75" customHeight="1">
      <c r="A34" s="159"/>
      <c r="B34" s="159"/>
      <c r="C34" s="149"/>
      <c r="D34" s="149"/>
      <c r="E34" s="159"/>
      <c r="F34" s="159"/>
      <c r="G34" s="159"/>
      <c r="H34" s="159" t="s">
        <v>73</v>
      </c>
      <c r="I34" s="130" t="s">
        <v>78</v>
      </c>
    </row>
    <row r="35" spans="1:9" s="8" customFormat="1" ht="15.75" customHeight="1">
      <c r="A35" s="138">
        <v>11</v>
      </c>
      <c r="B35" s="138" t="s">
        <v>75</v>
      </c>
      <c r="C35" s="142">
        <v>16575</v>
      </c>
      <c r="D35" s="142">
        <v>16575</v>
      </c>
      <c r="E35" s="138" t="s">
        <v>42</v>
      </c>
      <c r="F35" s="138" t="s">
        <v>68</v>
      </c>
      <c r="G35" s="138" t="s">
        <v>68</v>
      </c>
      <c r="H35" s="138" t="s">
        <v>69</v>
      </c>
      <c r="I35" s="50" t="s">
        <v>79</v>
      </c>
    </row>
    <row r="36" spans="1:9" s="8" customFormat="1" ht="15.75" customHeight="1">
      <c r="A36" s="159"/>
      <c r="B36" s="159"/>
      <c r="C36" s="149"/>
      <c r="D36" s="149"/>
      <c r="E36" s="159"/>
      <c r="F36" s="163">
        <v>16575</v>
      </c>
      <c r="G36" s="163">
        <v>16575</v>
      </c>
      <c r="H36" s="159" t="s">
        <v>71</v>
      </c>
      <c r="I36" s="130" t="s">
        <v>80</v>
      </c>
    </row>
    <row r="37" spans="1:9" s="8" customFormat="1" ht="15.75" customHeight="1">
      <c r="A37" s="135"/>
      <c r="B37" s="135"/>
      <c r="C37" s="143"/>
      <c r="D37" s="143"/>
      <c r="E37" s="135"/>
      <c r="F37" s="135"/>
      <c r="G37" s="135"/>
      <c r="H37" s="135" t="s">
        <v>73</v>
      </c>
      <c r="I37" s="131"/>
    </row>
    <row r="38" spans="1:9" s="8" customFormat="1" ht="15.75" customHeight="1">
      <c r="A38" s="159">
        <v>12</v>
      </c>
      <c r="B38" s="159" t="s">
        <v>67</v>
      </c>
      <c r="C38" s="179">
        <v>97498</v>
      </c>
      <c r="D38" s="179">
        <v>97498</v>
      </c>
      <c r="E38" s="159" t="s">
        <v>42</v>
      </c>
      <c r="F38" s="159" t="s">
        <v>68</v>
      </c>
      <c r="G38" s="159" t="s">
        <v>68</v>
      </c>
      <c r="H38" s="159" t="s">
        <v>69</v>
      </c>
      <c r="I38" s="130" t="s">
        <v>70</v>
      </c>
    </row>
    <row r="39" spans="1:9" s="8" customFormat="1" ht="15.75" customHeight="1">
      <c r="A39" s="159"/>
      <c r="B39" s="159"/>
      <c r="C39" s="179"/>
      <c r="D39" s="179"/>
      <c r="E39" s="159"/>
      <c r="F39" s="163">
        <v>97498</v>
      </c>
      <c r="G39" s="163">
        <v>97498</v>
      </c>
      <c r="H39" s="159" t="s">
        <v>71</v>
      </c>
      <c r="I39" s="130" t="s">
        <v>72</v>
      </c>
    </row>
    <row r="40" spans="1:9" s="8" customFormat="1" ht="15.75" customHeight="1">
      <c r="A40" s="159"/>
      <c r="B40" s="159"/>
      <c r="C40" s="149"/>
      <c r="D40" s="149"/>
      <c r="E40" s="159"/>
      <c r="F40" s="159"/>
      <c r="G40" s="159"/>
      <c r="H40" s="159" t="s">
        <v>73</v>
      </c>
      <c r="I40" s="130"/>
    </row>
    <row r="41" spans="1:9" s="8" customFormat="1" ht="15.75" customHeight="1">
      <c r="A41" s="138">
        <v>13</v>
      </c>
      <c r="B41" s="138" t="s">
        <v>75</v>
      </c>
      <c r="C41" s="142">
        <v>5400</v>
      </c>
      <c r="D41" s="142">
        <v>5400</v>
      </c>
      <c r="E41" s="138" t="s">
        <v>42</v>
      </c>
      <c r="F41" s="138" t="s">
        <v>68</v>
      </c>
      <c r="G41" s="138" t="s">
        <v>68</v>
      </c>
      <c r="H41" s="138" t="s">
        <v>69</v>
      </c>
      <c r="I41" s="50" t="s">
        <v>81</v>
      </c>
    </row>
    <row r="42" spans="1:9" s="8" customFormat="1" ht="15.75" customHeight="1">
      <c r="A42" s="159"/>
      <c r="B42" s="159"/>
      <c r="C42" s="149"/>
      <c r="D42" s="149"/>
      <c r="E42" s="159"/>
      <c r="F42" s="163">
        <v>5400</v>
      </c>
      <c r="G42" s="163">
        <v>5400</v>
      </c>
      <c r="H42" s="159" t="s">
        <v>71</v>
      </c>
      <c r="I42" s="130" t="s">
        <v>82</v>
      </c>
    </row>
    <row r="43" spans="1:9" s="8" customFormat="1" ht="15.75" customHeight="1">
      <c r="A43" s="135"/>
      <c r="B43" s="135"/>
      <c r="C43" s="143"/>
      <c r="D43" s="143"/>
      <c r="E43" s="135"/>
      <c r="F43" s="135"/>
      <c r="G43" s="135"/>
      <c r="H43" s="135" t="s">
        <v>73</v>
      </c>
      <c r="I43" s="131"/>
    </row>
    <row r="44" spans="1:9" s="8" customFormat="1" ht="15.75" customHeight="1">
      <c r="A44" s="159">
        <v>14</v>
      </c>
      <c r="B44" s="159" t="s">
        <v>67</v>
      </c>
      <c r="C44" s="179">
        <v>165749</v>
      </c>
      <c r="D44" s="179">
        <v>165749</v>
      </c>
      <c r="E44" s="159" t="s">
        <v>42</v>
      </c>
      <c r="F44" s="159" t="s">
        <v>68</v>
      </c>
      <c r="G44" s="159" t="s">
        <v>68</v>
      </c>
      <c r="H44" s="159" t="s">
        <v>69</v>
      </c>
      <c r="I44" s="130" t="s">
        <v>83</v>
      </c>
    </row>
    <row r="45" spans="1:9" s="8" customFormat="1" ht="15.75" customHeight="1">
      <c r="A45" s="159"/>
      <c r="B45" s="159"/>
      <c r="C45" s="149"/>
      <c r="D45" s="149"/>
      <c r="E45" s="159"/>
      <c r="F45" s="163">
        <v>165749</v>
      </c>
      <c r="G45" s="163">
        <v>165749</v>
      </c>
      <c r="H45" s="159" t="s">
        <v>71</v>
      </c>
      <c r="I45" s="130" t="s">
        <v>84</v>
      </c>
    </row>
    <row r="46" spans="1:9" s="8" customFormat="1" ht="15.75" customHeight="1">
      <c r="A46" s="159"/>
      <c r="B46" s="159"/>
      <c r="C46" s="149"/>
      <c r="D46" s="149"/>
      <c r="E46" s="159"/>
      <c r="F46" s="159"/>
      <c r="G46" s="159"/>
      <c r="H46" s="159" t="s">
        <v>73</v>
      </c>
      <c r="I46" s="130"/>
    </row>
    <row r="47" spans="1:9" s="8" customFormat="1" ht="15.75" customHeight="1">
      <c r="A47" s="138">
        <v>15</v>
      </c>
      <c r="B47" s="138" t="s">
        <v>67</v>
      </c>
      <c r="C47" s="144">
        <v>61298.6</v>
      </c>
      <c r="D47" s="144">
        <v>61298.6</v>
      </c>
      <c r="E47" s="138" t="s">
        <v>42</v>
      </c>
      <c r="F47" s="138" t="s">
        <v>68</v>
      </c>
      <c r="G47" s="138" t="s">
        <v>68</v>
      </c>
      <c r="H47" s="138" t="s">
        <v>69</v>
      </c>
      <c r="I47" s="50" t="s">
        <v>83</v>
      </c>
    </row>
    <row r="48" spans="1:9" s="8" customFormat="1" ht="15.75" customHeight="1">
      <c r="A48" s="159"/>
      <c r="B48" s="159"/>
      <c r="C48" s="149"/>
      <c r="D48" s="149"/>
      <c r="E48" s="159"/>
      <c r="F48" s="164">
        <v>61298.6</v>
      </c>
      <c r="G48" s="164">
        <v>61298.6</v>
      </c>
      <c r="H48" s="159" t="s">
        <v>71</v>
      </c>
      <c r="I48" s="130" t="s">
        <v>85</v>
      </c>
    </row>
    <row r="49" spans="1:9" s="8" customFormat="1" ht="15.75" customHeight="1">
      <c r="A49" s="135"/>
      <c r="B49" s="135"/>
      <c r="C49" s="143"/>
      <c r="D49" s="143"/>
      <c r="E49" s="135"/>
      <c r="F49" s="135"/>
      <c r="G49" s="135"/>
      <c r="H49" s="135" t="s">
        <v>73</v>
      </c>
      <c r="I49" s="131"/>
    </row>
    <row r="50" spans="1:9" s="8" customFormat="1" ht="15.75" customHeight="1">
      <c r="A50" s="159">
        <v>16</v>
      </c>
      <c r="B50" s="159" t="s">
        <v>67</v>
      </c>
      <c r="C50" s="180">
        <v>27693.7</v>
      </c>
      <c r="D50" s="180">
        <v>27693.7</v>
      </c>
      <c r="E50" s="159" t="s">
        <v>42</v>
      </c>
      <c r="F50" s="159" t="s">
        <v>68</v>
      </c>
      <c r="G50" s="159" t="s">
        <v>68</v>
      </c>
      <c r="H50" s="159" t="s">
        <v>69</v>
      </c>
      <c r="I50" s="130" t="s">
        <v>74</v>
      </c>
    </row>
    <row r="51" spans="1:9" s="8" customFormat="1" ht="15.75" customHeight="1">
      <c r="A51" s="159"/>
      <c r="B51" s="159"/>
      <c r="C51" s="179"/>
      <c r="D51" s="179"/>
      <c r="E51" s="159"/>
      <c r="F51" s="164">
        <v>27693.7</v>
      </c>
      <c r="G51" s="164">
        <v>27693.7</v>
      </c>
      <c r="H51" s="159" t="s">
        <v>71</v>
      </c>
      <c r="I51" s="130" t="s">
        <v>62</v>
      </c>
    </row>
    <row r="52" spans="1:9" s="8" customFormat="1" ht="15.75" customHeight="1">
      <c r="A52" s="159"/>
      <c r="B52" s="159"/>
      <c r="C52" s="149"/>
      <c r="D52" s="149"/>
      <c r="E52" s="159"/>
      <c r="F52" s="159"/>
      <c r="G52" s="159"/>
      <c r="H52" s="159" t="s">
        <v>73</v>
      </c>
      <c r="I52" s="130"/>
    </row>
    <row r="53" spans="1:9" s="8" customFormat="1" ht="15.75" customHeight="1">
      <c r="A53" s="138">
        <v>17</v>
      </c>
      <c r="B53" s="138" t="s">
        <v>67</v>
      </c>
      <c r="C53" s="142">
        <v>97498</v>
      </c>
      <c r="D53" s="142">
        <v>97498</v>
      </c>
      <c r="E53" s="138" t="s">
        <v>42</v>
      </c>
      <c r="F53" s="138" t="s">
        <v>68</v>
      </c>
      <c r="G53" s="138" t="s">
        <v>68</v>
      </c>
      <c r="H53" s="138" t="s">
        <v>69</v>
      </c>
      <c r="I53" s="50" t="s">
        <v>86</v>
      </c>
    </row>
    <row r="54" spans="1:9" s="8" customFormat="1" ht="15.75" customHeight="1">
      <c r="A54" s="159"/>
      <c r="B54" s="159"/>
      <c r="C54" s="149"/>
      <c r="D54" s="149"/>
      <c r="E54" s="159"/>
      <c r="F54" s="163">
        <v>97498</v>
      </c>
      <c r="G54" s="163">
        <v>97498</v>
      </c>
      <c r="H54" s="159" t="s">
        <v>71</v>
      </c>
      <c r="I54" s="174" t="s">
        <v>87</v>
      </c>
    </row>
    <row r="55" spans="1:9" s="8" customFormat="1" ht="15.75" customHeight="1">
      <c r="A55" s="135"/>
      <c r="B55" s="135"/>
      <c r="C55" s="143"/>
      <c r="D55" s="143"/>
      <c r="E55" s="135"/>
      <c r="F55" s="135"/>
      <c r="G55" s="135"/>
      <c r="H55" s="135" t="s">
        <v>73</v>
      </c>
      <c r="I55" s="131"/>
    </row>
    <row r="56" spans="1:9" s="8" customFormat="1" ht="15.75" customHeight="1">
      <c r="A56" s="159">
        <v>18</v>
      </c>
      <c r="B56" s="159" t="s">
        <v>67</v>
      </c>
      <c r="C56" s="179">
        <v>136498</v>
      </c>
      <c r="D56" s="179">
        <v>136498</v>
      </c>
      <c r="E56" s="159" t="s">
        <v>42</v>
      </c>
      <c r="F56" s="159" t="s">
        <v>88</v>
      </c>
      <c r="G56" s="159" t="s">
        <v>88</v>
      </c>
      <c r="H56" s="159" t="s">
        <v>69</v>
      </c>
      <c r="I56" s="130" t="s">
        <v>86</v>
      </c>
    </row>
    <row r="57" spans="1:9" s="8" customFormat="1" ht="15.75" customHeight="1">
      <c r="A57" s="159"/>
      <c r="B57" s="159"/>
      <c r="C57" s="149"/>
      <c r="D57" s="149"/>
      <c r="E57" s="159"/>
      <c r="F57" s="163">
        <v>136498</v>
      </c>
      <c r="G57" s="163">
        <v>136498</v>
      </c>
      <c r="H57" s="159" t="s">
        <v>71</v>
      </c>
      <c r="I57" s="130" t="s">
        <v>89</v>
      </c>
    </row>
    <row r="58" spans="1:9" s="8" customFormat="1" ht="15.75" customHeight="1">
      <c r="A58" s="159"/>
      <c r="B58" s="159"/>
      <c r="C58" s="149"/>
      <c r="D58" s="149"/>
      <c r="E58" s="159"/>
      <c r="F58" s="159"/>
      <c r="G58" s="159"/>
      <c r="H58" s="159" t="s">
        <v>73</v>
      </c>
      <c r="I58" s="130"/>
    </row>
    <row r="59" spans="1:9" s="8" customFormat="1" ht="15.75" customHeight="1">
      <c r="A59" s="138">
        <v>19</v>
      </c>
      <c r="B59" s="138" t="s">
        <v>75</v>
      </c>
      <c r="C59" s="142">
        <v>3600</v>
      </c>
      <c r="D59" s="142">
        <v>3600</v>
      </c>
      <c r="E59" s="138" t="s">
        <v>42</v>
      </c>
      <c r="F59" s="138" t="s">
        <v>88</v>
      </c>
      <c r="G59" s="138" t="s">
        <v>88</v>
      </c>
      <c r="H59" s="138" t="s">
        <v>69</v>
      </c>
      <c r="I59" s="173" t="s">
        <v>76</v>
      </c>
    </row>
    <row r="60" spans="1:9" s="8" customFormat="1" ht="15.75" customHeight="1">
      <c r="A60" s="159"/>
      <c r="B60" s="159"/>
      <c r="C60" s="149"/>
      <c r="D60" s="149"/>
      <c r="E60" s="159"/>
      <c r="F60" s="163">
        <v>3600</v>
      </c>
      <c r="G60" s="163">
        <v>3600</v>
      </c>
      <c r="H60" s="159" t="s">
        <v>71</v>
      </c>
      <c r="I60" s="130" t="s">
        <v>90</v>
      </c>
    </row>
    <row r="61" spans="1:9" s="8" customFormat="1" ht="15.75" customHeight="1">
      <c r="A61" s="135"/>
      <c r="B61" s="135"/>
      <c r="C61" s="143"/>
      <c r="D61" s="143"/>
      <c r="E61" s="135"/>
      <c r="F61" s="135"/>
      <c r="G61" s="135"/>
      <c r="H61" s="135" t="s">
        <v>73</v>
      </c>
      <c r="I61" s="131" t="s">
        <v>78</v>
      </c>
    </row>
    <row r="62" spans="1:9" s="8" customFormat="1" ht="15.75" customHeight="1">
      <c r="A62" s="159">
        <v>20</v>
      </c>
      <c r="B62" s="159" t="s">
        <v>67</v>
      </c>
      <c r="C62" s="180">
        <v>156000</v>
      </c>
      <c r="D62" s="179">
        <v>156000</v>
      </c>
      <c r="E62" s="159" t="s">
        <v>42</v>
      </c>
      <c r="F62" s="159" t="s">
        <v>88</v>
      </c>
      <c r="G62" s="159" t="s">
        <v>88</v>
      </c>
      <c r="H62" s="159" t="s">
        <v>69</v>
      </c>
      <c r="I62" s="130" t="s">
        <v>83</v>
      </c>
    </row>
    <row r="63" spans="1:9" s="8" customFormat="1" ht="15.75" customHeight="1">
      <c r="A63" s="159"/>
      <c r="B63" s="159"/>
      <c r="C63" s="149"/>
      <c r="D63" s="149"/>
      <c r="E63" s="159"/>
      <c r="F63" s="163">
        <v>156000</v>
      </c>
      <c r="G63" s="163">
        <v>156000</v>
      </c>
      <c r="H63" s="159" t="s">
        <v>71</v>
      </c>
      <c r="I63" s="174" t="s">
        <v>84</v>
      </c>
    </row>
    <row r="64" spans="1:9" s="8" customFormat="1" ht="15.75" customHeight="1">
      <c r="A64" s="159"/>
      <c r="B64" s="159"/>
      <c r="C64" s="149"/>
      <c r="D64" s="149"/>
      <c r="E64" s="159"/>
      <c r="F64" s="159"/>
      <c r="G64" s="159"/>
      <c r="H64" s="159" t="s">
        <v>73</v>
      </c>
      <c r="I64" s="130"/>
    </row>
    <row r="65" spans="1:9" s="8" customFormat="1" ht="15.75" customHeight="1">
      <c r="A65" s="138">
        <v>21</v>
      </c>
      <c r="B65" s="138" t="s">
        <v>67</v>
      </c>
      <c r="C65" s="144">
        <v>56590.8</v>
      </c>
      <c r="D65" s="144">
        <v>56590.8</v>
      </c>
      <c r="E65" s="138" t="s">
        <v>42</v>
      </c>
      <c r="F65" s="138" t="s">
        <v>88</v>
      </c>
      <c r="G65" s="138" t="s">
        <v>88</v>
      </c>
      <c r="H65" s="138" t="s">
        <v>69</v>
      </c>
      <c r="I65" s="50" t="s">
        <v>83</v>
      </c>
    </row>
    <row r="66" spans="1:9" s="8" customFormat="1" ht="17.25">
      <c r="A66" s="159"/>
      <c r="B66" s="159"/>
      <c r="C66" s="149"/>
      <c r="D66" s="149"/>
      <c r="E66" s="159"/>
      <c r="F66" s="164">
        <v>56590.8</v>
      </c>
      <c r="G66" s="164">
        <v>56590.8</v>
      </c>
      <c r="H66" s="159" t="s">
        <v>71</v>
      </c>
      <c r="I66" s="174" t="s">
        <v>84</v>
      </c>
    </row>
    <row r="67" spans="1:9" s="8" customFormat="1" ht="17.25">
      <c r="A67" s="135"/>
      <c r="B67" s="135"/>
      <c r="C67" s="143"/>
      <c r="D67" s="143"/>
      <c r="E67" s="135"/>
      <c r="F67" s="135"/>
      <c r="G67" s="135"/>
      <c r="H67" s="135" t="s">
        <v>73</v>
      </c>
      <c r="I67" s="131"/>
    </row>
    <row r="68" spans="1:9" s="8" customFormat="1" ht="17.25">
      <c r="A68" s="159">
        <v>22</v>
      </c>
      <c r="B68" s="159" t="s">
        <v>75</v>
      </c>
      <c r="C68" s="149">
        <v>900</v>
      </c>
      <c r="D68" s="149">
        <v>900</v>
      </c>
      <c r="E68" s="159" t="s">
        <v>42</v>
      </c>
      <c r="F68" s="159" t="s">
        <v>88</v>
      </c>
      <c r="G68" s="159" t="s">
        <v>88</v>
      </c>
      <c r="H68" s="159" t="s">
        <v>69</v>
      </c>
      <c r="I68" s="130" t="s">
        <v>76</v>
      </c>
    </row>
    <row r="69" spans="1:9" s="8" customFormat="1" ht="17.25">
      <c r="A69" s="159"/>
      <c r="B69" s="159"/>
      <c r="C69" s="149"/>
      <c r="D69" s="149"/>
      <c r="E69" s="159"/>
      <c r="F69" s="159">
        <v>900</v>
      </c>
      <c r="G69" s="159">
        <v>900</v>
      </c>
      <c r="H69" s="159" t="s">
        <v>71</v>
      </c>
      <c r="I69" s="130" t="s">
        <v>91</v>
      </c>
    </row>
    <row r="70" spans="1:9" s="8" customFormat="1" ht="17.25">
      <c r="A70" s="159"/>
      <c r="B70" s="159"/>
      <c r="C70" s="149"/>
      <c r="D70" s="149"/>
      <c r="E70" s="159"/>
      <c r="F70" s="159"/>
      <c r="G70" s="159"/>
      <c r="H70" s="159" t="s">
        <v>73</v>
      </c>
      <c r="I70" s="130" t="s">
        <v>78</v>
      </c>
    </row>
    <row r="71" spans="1:9" s="8" customFormat="1" ht="17.25">
      <c r="A71" s="138">
        <v>23</v>
      </c>
      <c r="B71" s="138" t="s">
        <v>75</v>
      </c>
      <c r="C71" s="144">
        <v>14135.2</v>
      </c>
      <c r="D71" s="144">
        <v>14135.2</v>
      </c>
      <c r="E71" s="138" t="s">
        <v>42</v>
      </c>
      <c r="F71" s="138" t="s">
        <v>88</v>
      </c>
      <c r="G71" s="138" t="s">
        <v>88</v>
      </c>
      <c r="H71" s="138" t="s">
        <v>69</v>
      </c>
      <c r="I71" s="173" t="s">
        <v>92</v>
      </c>
    </row>
    <row r="72" spans="1:9" s="8" customFormat="1" ht="17.25">
      <c r="A72" s="159"/>
      <c r="B72" s="159"/>
      <c r="C72" s="149"/>
      <c r="D72" s="149"/>
      <c r="E72" s="159"/>
      <c r="F72" s="164">
        <v>14135.2</v>
      </c>
      <c r="G72" s="164">
        <v>14135.2</v>
      </c>
      <c r="H72" s="159" t="s">
        <v>71</v>
      </c>
      <c r="I72" s="130" t="s">
        <v>93</v>
      </c>
    </row>
    <row r="73" spans="1:9" s="8" customFormat="1" ht="17.25">
      <c r="A73" s="135"/>
      <c r="B73" s="135"/>
      <c r="C73" s="143"/>
      <c r="D73" s="143"/>
      <c r="E73" s="135"/>
      <c r="F73" s="135"/>
      <c r="G73" s="135"/>
      <c r="H73" s="135" t="s">
        <v>73</v>
      </c>
      <c r="I73" s="131"/>
    </row>
    <row r="74" spans="1:9" s="8" customFormat="1" ht="17.25">
      <c r="A74" s="159">
        <v>24</v>
      </c>
      <c r="B74" s="159" t="s">
        <v>75</v>
      </c>
      <c r="C74" s="179">
        <v>3600</v>
      </c>
      <c r="D74" s="179">
        <v>3600</v>
      </c>
      <c r="E74" s="159" t="s">
        <v>42</v>
      </c>
      <c r="F74" s="159" t="s">
        <v>68</v>
      </c>
      <c r="G74" s="159" t="s">
        <v>68</v>
      </c>
      <c r="H74" s="159" t="s">
        <v>69</v>
      </c>
      <c r="I74" s="174" t="s">
        <v>76</v>
      </c>
    </row>
    <row r="75" spans="1:9" s="8" customFormat="1" ht="17.25">
      <c r="A75" s="159"/>
      <c r="B75" s="159"/>
      <c r="C75" s="149"/>
      <c r="D75" s="149"/>
      <c r="E75" s="159"/>
      <c r="F75" s="163">
        <v>3600</v>
      </c>
      <c r="G75" s="163">
        <v>3600</v>
      </c>
      <c r="H75" s="159" t="s">
        <v>71</v>
      </c>
      <c r="I75" s="130" t="s">
        <v>94</v>
      </c>
    </row>
    <row r="76" spans="1:9" s="8" customFormat="1" ht="17.25">
      <c r="A76" s="159"/>
      <c r="B76" s="159"/>
      <c r="C76" s="149"/>
      <c r="D76" s="149"/>
      <c r="E76" s="159"/>
      <c r="F76" s="159"/>
      <c r="G76" s="159"/>
      <c r="H76" s="159" t="s">
        <v>73</v>
      </c>
      <c r="I76" s="130" t="s">
        <v>78</v>
      </c>
    </row>
    <row r="77" spans="1:9" s="8" customFormat="1" ht="17.25">
      <c r="A77" s="138">
        <v>25</v>
      </c>
      <c r="B77" s="138" t="s">
        <v>67</v>
      </c>
      <c r="C77" s="142">
        <v>126749</v>
      </c>
      <c r="D77" s="142">
        <v>126749</v>
      </c>
      <c r="E77" s="138" t="s">
        <v>42</v>
      </c>
      <c r="F77" s="138" t="s">
        <v>68</v>
      </c>
      <c r="G77" s="138" t="s">
        <v>68</v>
      </c>
      <c r="H77" s="138" t="s">
        <v>69</v>
      </c>
      <c r="I77" s="50" t="s">
        <v>95</v>
      </c>
    </row>
    <row r="78" spans="1:9" s="8" customFormat="1" ht="17.25">
      <c r="A78" s="135"/>
      <c r="B78" s="135"/>
      <c r="C78" s="143"/>
      <c r="D78" s="143"/>
      <c r="E78" s="135"/>
      <c r="F78" s="172">
        <v>126749</v>
      </c>
      <c r="G78" s="172">
        <v>126749</v>
      </c>
      <c r="H78" s="135" t="s">
        <v>71</v>
      </c>
      <c r="I78" s="175" t="s">
        <v>84</v>
      </c>
    </row>
    <row r="79" spans="1:9" s="8" customFormat="1" ht="17.25">
      <c r="A79" s="159">
        <v>26</v>
      </c>
      <c r="B79" s="159" t="s">
        <v>67</v>
      </c>
      <c r="C79" s="180">
        <v>45962.6</v>
      </c>
      <c r="D79" s="180">
        <v>45962.6</v>
      </c>
      <c r="E79" s="159" t="s">
        <v>42</v>
      </c>
      <c r="F79" s="159" t="s">
        <v>68</v>
      </c>
      <c r="G79" s="159" t="s">
        <v>68</v>
      </c>
      <c r="H79" s="159" t="s">
        <v>69</v>
      </c>
      <c r="I79" s="130" t="s">
        <v>96</v>
      </c>
    </row>
    <row r="80" spans="1:9" s="8" customFormat="1" ht="17.25">
      <c r="A80" s="159"/>
      <c r="B80" s="159"/>
      <c r="C80" s="149"/>
      <c r="D80" s="149"/>
      <c r="E80" s="159"/>
      <c r="F80" s="164">
        <v>45962.6</v>
      </c>
      <c r="G80" s="164">
        <v>45962.6</v>
      </c>
      <c r="H80" s="159" t="s">
        <v>71</v>
      </c>
      <c r="I80" s="130" t="s">
        <v>80</v>
      </c>
    </row>
    <row r="81" spans="1:9" s="8" customFormat="1" ht="17.25">
      <c r="A81" s="159"/>
      <c r="B81" s="159"/>
      <c r="C81" s="149"/>
      <c r="D81" s="149"/>
      <c r="E81" s="159"/>
      <c r="F81" s="159"/>
      <c r="G81" s="159"/>
      <c r="H81" s="159" t="s">
        <v>73</v>
      </c>
      <c r="I81" s="130"/>
    </row>
    <row r="82" spans="1:9" s="8" customFormat="1" ht="17.25">
      <c r="A82" s="138">
        <v>27</v>
      </c>
      <c r="B82" s="138" t="s">
        <v>75</v>
      </c>
      <c r="C82" s="145">
        <v>900</v>
      </c>
      <c r="D82" s="145">
        <v>900</v>
      </c>
      <c r="E82" s="138" t="s">
        <v>42</v>
      </c>
      <c r="F82" s="138" t="s">
        <v>88</v>
      </c>
      <c r="G82" s="138" t="s">
        <v>88</v>
      </c>
      <c r="H82" s="138" t="s">
        <v>69</v>
      </c>
      <c r="I82" s="173" t="s">
        <v>76</v>
      </c>
    </row>
    <row r="83" spans="1:9" s="8" customFormat="1" ht="17.25">
      <c r="A83" s="159"/>
      <c r="B83" s="159"/>
      <c r="C83" s="149"/>
      <c r="D83" s="149"/>
      <c r="E83" s="159"/>
      <c r="F83" s="159">
        <v>900</v>
      </c>
      <c r="G83" s="159">
        <v>900</v>
      </c>
      <c r="H83" s="159" t="s">
        <v>71</v>
      </c>
      <c r="I83" s="130" t="s">
        <v>97</v>
      </c>
    </row>
    <row r="84" spans="1:9" s="8" customFormat="1" ht="17.25">
      <c r="A84" s="135"/>
      <c r="B84" s="135"/>
      <c r="C84" s="143"/>
      <c r="D84" s="143"/>
      <c r="E84" s="135"/>
      <c r="F84" s="135"/>
      <c r="G84" s="135"/>
      <c r="H84" s="135" t="s">
        <v>73</v>
      </c>
      <c r="I84" s="131" t="s">
        <v>78</v>
      </c>
    </row>
    <row r="85" spans="1:9" s="8" customFormat="1" ht="17.25">
      <c r="A85" s="159">
        <v>28</v>
      </c>
      <c r="B85" s="159" t="s">
        <v>75</v>
      </c>
      <c r="C85" s="179">
        <v>11050</v>
      </c>
      <c r="D85" s="179">
        <v>11050</v>
      </c>
      <c r="E85" s="159" t="s">
        <v>42</v>
      </c>
      <c r="F85" s="159" t="s">
        <v>88</v>
      </c>
      <c r="G85" s="159" t="s">
        <v>88</v>
      </c>
      <c r="H85" s="159" t="s">
        <v>69</v>
      </c>
      <c r="I85" s="130" t="s">
        <v>98</v>
      </c>
    </row>
    <row r="86" spans="1:9" s="8" customFormat="1" ht="17.25">
      <c r="A86" s="159"/>
      <c r="B86" s="159"/>
      <c r="C86" s="149"/>
      <c r="D86" s="149"/>
      <c r="E86" s="159"/>
      <c r="F86" s="163">
        <v>11050</v>
      </c>
      <c r="G86" s="163">
        <v>11050</v>
      </c>
      <c r="H86" s="159" t="s">
        <v>71</v>
      </c>
      <c r="I86" s="130" t="s">
        <v>99</v>
      </c>
    </row>
    <row r="87" spans="1:9" s="8" customFormat="1" ht="17.25">
      <c r="A87" s="159"/>
      <c r="B87" s="159"/>
      <c r="C87" s="149"/>
      <c r="D87" s="149"/>
      <c r="E87" s="159"/>
      <c r="F87" s="159"/>
      <c r="G87" s="159"/>
      <c r="H87" s="159" t="s">
        <v>73</v>
      </c>
      <c r="I87" s="130"/>
    </row>
    <row r="88" spans="1:9" s="8" customFormat="1" ht="17.25">
      <c r="A88" s="138">
        <v>29</v>
      </c>
      <c r="B88" s="138" t="s">
        <v>75</v>
      </c>
      <c r="C88" s="142">
        <v>900</v>
      </c>
      <c r="D88" s="142">
        <v>900</v>
      </c>
      <c r="E88" s="138" t="s">
        <v>42</v>
      </c>
      <c r="F88" s="138" t="s">
        <v>88</v>
      </c>
      <c r="G88" s="138" t="s">
        <v>88</v>
      </c>
      <c r="H88" s="138" t="s">
        <v>69</v>
      </c>
      <c r="I88" s="173" t="s">
        <v>76</v>
      </c>
    </row>
    <row r="89" spans="1:9" s="8" customFormat="1" ht="17.25">
      <c r="A89" s="159"/>
      <c r="B89" s="159"/>
      <c r="C89" s="149"/>
      <c r="D89" s="149"/>
      <c r="E89" s="159"/>
      <c r="F89" s="163">
        <v>900</v>
      </c>
      <c r="G89" s="163">
        <v>900</v>
      </c>
      <c r="H89" s="159" t="s">
        <v>71</v>
      </c>
      <c r="I89" s="130" t="s">
        <v>100</v>
      </c>
    </row>
    <row r="90" spans="1:9" s="8" customFormat="1" ht="17.25">
      <c r="A90" s="135"/>
      <c r="B90" s="135"/>
      <c r="C90" s="143"/>
      <c r="D90" s="143"/>
      <c r="E90" s="135"/>
      <c r="F90" s="135"/>
      <c r="G90" s="135"/>
      <c r="H90" s="135" t="s">
        <v>73</v>
      </c>
      <c r="I90" s="175" t="s">
        <v>84</v>
      </c>
    </row>
    <row r="91" spans="1:9" s="8" customFormat="1" ht="17.25">
      <c r="A91" s="159">
        <v>30</v>
      </c>
      <c r="B91" s="159" t="s">
        <v>75</v>
      </c>
      <c r="C91" s="179">
        <v>11050</v>
      </c>
      <c r="D91" s="179">
        <v>11050</v>
      </c>
      <c r="E91" s="159" t="s">
        <v>42</v>
      </c>
      <c r="F91" s="159" t="s">
        <v>88</v>
      </c>
      <c r="G91" s="159" t="s">
        <v>88</v>
      </c>
      <c r="H91" s="159" t="s">
        <v>69</v>
      </c>
      <c r="I91" s="130" t="s">
        <v>101</v>
      </c>
    </row>
    <row r="92" spans="1:9" s="8" customFormat="1" ht="17.25">
      <c r="A92" s="159"/>
      <c r="B92" s="159"/>
      <c r="C92" s="149"/>
      <c r="D92" s="149"/>
      <c r="E92" s="159"/>
      <c r="F92" s="163">
        <v>11050</v>
      </c>
      <c r="G92" s="163">
        <v>11050</v>
      </c>
      <c r="H92" s="159" t="s">
        <v>71</v>
      </c>
      <c r="I92" s="174" t="s">
        <v>102</v>
      </c>
    </row>
    <row r="93" spans="1:9" s="8" customFormat="1" ht="17.25">
      <c r="A93" s="159"/>
      <c r="B93" s="159"/>
      <c r="C93" s="149"/>
      <c r="D93" s="149"/>
      <c r="E93" s="159"/>
      <c r="F93" s="159"/>
      <c r="G93" s="159"/>
      <c r="H93" s="159" t="s">
        <v>73</v>
      </c>
      <c r="I93" s="130">
        <v>2561</v>
      </c>
    </row>
    <row r="94" spans="1:9" s="8" customFormat="1" ht="17.25">
      <c r="A94" s="138">
        <v>31</v>
      </c>
      <c r="B94" s="138" t="s">
        <v>75</v>
      </c>
      <c r="C94" s="144">
        <v>6729.6</v>
      </c>
      <c r="D94" s="144">
        <v>6729.6</v>
      </c>
      <c r="E94" s="138" t="s">
        <v>42</v>
      </c>
      <c r="F94" s="138" t="s">
        <v>88</v>
      </c>
      <c r="G94" s="138" t="s">
        <v>88</v>
      </c>
      <c r="H94" s="138" t="s">
        <v>69</v>
      </c>
      <c r="I94" s="50" t="s">
        <v>101</v>
      </c>
    </row>
    <row r="95" spans="1:9" s="8" customFormat="1" ht="17.25">
      <c r="A95" s="159"/>
      <c r="B95" s="159"/>
      <c r="C95" s="149"/>
      <c r="D95" s="149"/>
      <c r="E95" s="159"/>
      <c r="F95" s="164">
        <v>6729.6</v>
      </c>
      <c r="G95" s="164">
        <v>6729.6</v>
      </c>
      <c r="H95" s="159" t="s">
        <v>71</v>
      </c>
      <c r="I95" s="174" t="s">
        <v>103</v>
      </c>
    </row>
    <row r="96" spans="1:9" s="8" customFormat="1" ht="17.25">
      <c r="A96" s="135"/>
      <c r="B96" s="135"/>
      <c r="C96" s="143"/>
      <c r="D96" s="143"/>
      <c r="E96" s="135"/>
      <c r="F96" s="135"/>
      <c r="G96" s="135"/>
      <c r="H96" s="135" t="s">
        <v>73</v>
      </c>
      <c r="I96" s="133">
        <v>2561</v>
      </c>
    </row>
    <row r="97" spans="1:9" s="8" customFormat="1" ht="17.25">
      <c r="A97" s="138">
        <v>32</v>
      </c>
      <c r="B97" s="138" t="s">
        <v>75</v>
      </c>
      <c r="C97" s="142">
        <v>1800</v>
      </c>
      <c r="D97" s="142">
        <v>1800</v>
      </c>
      <c r="E97" s="138" t="s">
        <v>42</v>
      </c>
      <c r="F97" s="138" t="s">
        <v>88</v>
      </c>
      <c r="G97" s="138" t="s">
        <v>88</v>
      </c>
      <c r="H97" s="138" t="s">
        <v>69</v>
      </c>
      <c r="I97" s="50" t="s">
        <v>76</v>
      </c>
    </row>
    <row r="98" spans="1:9" s="8" customFormat="1" ht="17.25">
      <c r="A98" s="159"/>
      <c r="B98" s="159"/>
      <c r="C98" s="149"/>
      <c r="D98" s="149"/>
      <c r="E98" s="159"/>
      <c r="F98" s="163">
        <v>1800</v>
      </c>
      <c r="G98" s="163">
        <v>1800</v>
      </c>
      <c r="H98" s="159" t="s">
        <v>71</v>
      </c>
      <c r="I98" s="130" t="s">
        <v>104</v>
      </c>
    </row>
    <row r="99" spans="1:9" s="8" customFormat="1" ht="17.25">
      <c r="A99" s="135"/>
      <c r="B99" s="135"/>
      <c r="C99" s="143"/>
      <c r="D99" s="143"/>
      <c r="E99" s="135"/>
      <c r="F99" s="135"/>
      <c r="G99" s="135"/>
      <c r="H99" s="135" t="s">
        <v>73</v>
      </c>
      <c r="I99" s="131" t="s">
        <v>78</v>
      </c>
    </row>
    <row r="100" spans="1:9" s="8" customFormat="1" ht="34.5">
      <c r="A100" s="138">
        <v>33</v>
      </c>
      <c r="B100" s="138" t="s">
        <v>75</v>
      </c>
      <c r="C100" s="142">
        <v>16575</v>
      </c>
      <c r="D100" s="142">
        <v>16575</v>
      </c>
      <c r="E100" s="138" t="s">
        <v>42</v>
      </c>
      <c r="F100" s="138" t="s">
        <v>88</v>
      </c>
      <c r="G100" s="138" t="s">
        <v>88</v>
      </c>
      <c r="H100" s="138" t="s">
        <v>69</v>
      </c>
      <c r="I100" s="33" t="s">
        <v>105</v>
      </c>
    </row>
    <row r="101" spans="1:9" s="8" customFormat="1" ht="17.25">
      <c r="A101" s="159"/>
      <c r="B101" s="159"/>
      <c r="C101" s="149"/>
      <c r="D101" s="149"/>
      <c r="E101" s="159"/>
      <c r="F101" s="163">
        <v>16575</v>
      </c>
      <c r="G101" s="163">
        <v>16575</v>
      </c>
      <c r="H101" s="159" t="s">
        <v>71</v>
      </c>
      <c r="I101" s="130" t="s">
        <v>80</v>
      </c>
    </row>
    <row r="102" spans="1:9" s="8" customFormat="1" ht="17.25">
      <c r="A102" s="135"/>
      <c r="B102" s="135"/>
      <c r="C102" s="143"/>
      <c r="D102" s="143"/>
      <c r="E102" s="135"/>
      <c r="F102" s="135"/>
      <c r="G102" s="135"/>
      <c r="H102" s="135" t="s">
        <v>73</v>
      </c>
      <c r="I102" s="131"/>
    </row>
    <row r="103" spans="1:9" s="8" customFormat="1" ht="17.25">
      <c r="A103" s="159">
        <v>34</v>
      </c>
      <c r="B103" s="159" t="s">
        <v>75</v>
      </c>
      <c r="C103" s="179">
        <v>1800</v>
      </c>
      <c r="D103" s="179">
        <v>1800</v>
      </c>
      <c r="E103" s="159" t="s">
        <v>42</v>
      </c>
      <c r="F103" s="159" t="s">
        <v>88</v>
      </c>
      <c r="G103" s="159" t="s">
        <v>88</v>
      </c>
      <c r="H103" s="159" t="s">
        <v>69</v>
      </c>
      <c r="I103" s="174" t="s">
        <v>76</v>
      </c>
    </row>
    <row r="104" spans="1:9" s="8" customFormat="1" ht="17.25">
      <c r="A104" s="159"/>
      <c r="B104" s="159"/>
      <c r="C104" s="149"/>
      <c r="D104" s="149"/>
      <c r="E104" s="159"/>
      <c r="F104" s="163">
        <v>1800</v>
      </c>
      <c r="G104" s="163">
        <v>1800</v>
      </c>
      <c r="H104" s="159" t="s">
        <v>71</v>
      </c>
      <c r="I104" s="130" t="s">
        <v>106</v>
      </c>
    </row>
    <row r="105" spans="1:9" s="8" customFormat="1" ht="17.25">
      <c r="A105" s="159"/>
      <c r="B105" s="159"/>
      <c r="C105" s="149"/>
      <c r="D105" s="149"/>
      <c r="E105" s="159"/>
      <c r="F105" s="159"/>
      <c r="G105" s="159"/>
      <c r="H105" s="159" t="s">
        <v>73</v>
      </c>
      <c r="I105" s="130" t="s">
        <v>78</v>
      </c>
    </row>
    <row r="106" spans="1:9" s="8" customFormat="1" ht="17.25">
      <c r="A106" s="138">
        <v>35</v>
      </c>
      <c r="B106" s="138" t="s">
        <v>75</v>
      </c>
      <c r="C106" s="142">
        <v>16575</v>
      </c>
      <c r="D106" s="142">
        <v>16575</v>
      </c>
      <c r="E106" s="138" t="s">
        <v>42</v>
      </c>
      <c r="F106" s="138" t="s">
        <v>88</v>
      </c>
      <c r="G106" s="138" t="s">
        <v>88</v>
      </c>
      <c r="H106" s="138" t="s">
        <v>69</v>
      </c>
      <c r="I106" s="173" t="s">
        <v>105</v>
      </c>
    </row>
    <row r="107" spans="1:9" s="8" customFormat="1" ht="17.25">
      <c r="A107" s="159"/>
      <c r="B107" s="159"/>
      <c r="C107" s="149"/>
      <c r="D107" s="149"/>
      <c r="E107" s="159"/>
      <c r="F107" s="163">
        <v>16575</v>
      </c>
      <c r="G107" s="163">
        <v>16575</v>
      </c>
      <c r="H107" s="159" t="s">
        <v>71</v>
      </c>
      <c r="I107" s="130" t="s">
        <v>93</v>
      </c>
    </row>
    <row r="108" spans="1:9" s="8" customFormat="1" ht="17.25">
      <c r="A108" s="135"/>
      <c r="B108" s="135"/>
      <c r="C108" s="143"/>
      <c r="D108" s="143"/>
      <c r="E108" s="135"/>
      <c r="F108" s="135"/>
      <c r="G108" s="135"/>
      <c r="H108" s="135" t="s">
        <v>73</v>
      </c>
      <c r="I108" s="131"/>
    </row>
    <row r="109" spans="1:9" s="8" customFormat="1" ht="17.25">
      <c r="A109" s="159">
        <v>36</v>
      </c>
      <c r="B109" s="159" t="s">
        <v>75</v>
      </c>
      <c r="C109" s="179">
        <v>1960</v>
      </c>
      <c r="D109" s="179">
        <v>1960</v>
      </c>
      <c r="E109" s="159" t="s">
        <v>42</v>
      </c>
      <c r="F109" s="159" t="s">
        <v>107</v>
      </c>
      <c r="G109" s="159" t="s">
        <v>107</v>
      </c>
      <c r="H109" s="159" t="s">
        <v>69</v>
      </c>
      <c r="I109" s="130" t="s">
        <v>76</v>
      </c>
    </row>
    <row r="110" spans="1:9" s="8" customFormat="1" ht="17.25">
      <c r="A110" s="159"/>
      <c r="B110" s="159"/>
      <c r="C110" s="149"/>
      <c r="D110" s="149"/>
      <c r="E110" s="159"/>
      <c r="F110" s="163">
        <v>1960</v>
      </c>
      <c r="G110" s="163">
        <v>1960</v>
      </c>
      <c r="H110" s="159" t="s">
        <v>71</v>
      </c>
      <c r="I110" s="130" t="s">
        <v>108</v>
      </c>
    </row>
    <row r="111" spans="1:9" s="8" customFormat="1" ht="17.25">
      <c r="A111" s="159"/>
      <c r="B111" s="159"/>
      <c r="C111" s="149"/>
      <c r="D111" s="149"/>
      <c r="E111" s="159"/>
      <c r="F111" s="159"/>
      <c r="G111" s="159"/>
      <c r="H111" s="159" t="s">
        <v>73</v>
      </c>
      <c r="I111" s="174" t="s">
        <v>109</v>
      </c>
    </row>
    <row r="112" spans="1:9" s="8" customFormat="1" ht="17.25">
      <c r="A112" s="138">
        <v>37</v>
      </c>
      <c r="B112" s="138" t="s">
        <v>75</v>
      </c>
      <c r="C112" s="142">
        <v>980</v>
      </c>
      <c r="D112" s="142">
        <v>980</v>
      </c>
      <c r="E112" s="138" t="s">
        <v>42</v>
      </c>
      <c r="F112" s="138" t="s">
        <v>68</v>
      </c>
      <c r="G112" s="138" t="s">
        <v>68</v>
      </c>
      <c r="H112" s="138" t="s">
        <v>69</v>
      </c>
      <c r="I112" s="173" t="s">
        <v>76</v>
      </c>
    </row>
    <row r="113" spans="1:9" s="8" customFormat="1" ht="17.25">
      <c r="A113" s="159"/>
      <c r="B113" s="159"/>
      <c r="C113" s="149"/>
      <c r="D113" s="149"/>
      <c r="E113" s="159"/>
      <c r="F113" s="163">
        <v>980</v>
      </c>
      <c r="G113" s="163">
        <v>980</v>
      </c>
      <c r="H113" s="159" t="s">
        <v>71</v>
      </c>
      <c r="I113" s="130" t="s">
        <v>110</v>
      </c>
    </row>
    <row r="114" spans="1:9" s="8" customFormat="1" ht="17.25">
      <c r="A114" s="135"/>
      <c r="B114" s="135"/>
      <c r="C114" s="143"/>
      <c r="D114" s="143"/>
      <c r="E114" s="135"/>
      <c r="F114" s="135"/>
      <c r="G114" s="135"/>
      <c r="H114" s="135" t="s">
        <v>73</v>
      </c>
      <c r="I114" s="175" t="s">
        <v>109</v>
      </c>
    </row>
    <row r="115" spans="1:9" s="8" customFormat="1" ht="17.25">
      <c r="A115" s="159">
        <v>38</v>
      </c>
      <c r="B115" s="159" t="s">
        <v>75</v>
      </c>
      <c r="C115" s="179">
        <v>1960</v>
      </c>
      <c r="D115" s="179">
        <v>1960</v>
      </c>
      <c r="E115" s="159" t="s">
        <v>42</v>
      </c>
      <c r="F115" s="159" t="s">
        <v>111</v>
      </c>
      <c r="G115" s="159" t="s">
        <v>111</v>
      </c>
      <c r="H115" s="159" t="s">
        <v>69</v>
      </c>
      <c r="I115" s="174" t="s">
        <v>76</v>
      </c>
    </row>
    <row r="116" spans="1:9" s="8" customFormat="1" ht="17.25">
      <c r="A116" s="159"/>
      <c r="B116" s="159"/>
      <c r="C116" s="149"/>
      <c r="D116" s="149"/>
      <c r="E116" s="159"/>
      <c r="F116" s="163">
        <v>1960</v>
      </c>
      <c r="G116" s="163">
        <v>1960</v>
      </c>
      <c r="H116" s="159" t="s">
        <v>71</v>
      </c>
      <c r="I116" s="130" t="s">
        <v>112</v>
      </c>
    </row>
    <row r="117" spans="1:9" s="8" customFormat="1" ht="17.25">
      <c r="A117" s="159"/>
      <c r="B117" s="159"/>
      <c r="C117" s="149"/>
      <c r="D117" s="149"/>
      <c r="E117" s="159"/>
      <c r="F117" s="159"/>
      <c r="G117" s="159"/>
      <c r="H117" s="159" t="s">
        <v>73</v>
      </c>
      <c r="I117" s="130" t="s">
        <v>113</v>
      </c>
    </row>
    <row r="118" spans="1:9" s="8" customFormat="1" ht="17.25">
      <c r="A118" s="138">
        <v>39</v>
      </c>
      <c r="B118" s="138" t="s">
        <v>75</v>
      </c>
      <c r="C118" s="142">
        <v>900</v>
      </c>
      <c r="D118" s="142">
        <v>900</v>
      </c>
      <c r="E118" s="138" t="s">
        <v>42</v>
      </c>
      <c r="F118" s="138" t="s">
        <v>111</v>
      </c>
      <c r="G118" s="138" t="s">
        <v>111</v>
      </c>
      <c r="H118" s="138" t="s">
        <v>69</v>
      </c>
      <c r="I118" s="50" t="s">
        <v>76</v>
      </c>
    </row>
    <row r="119" spans="1:9" s="8" customFormat="1" ht="17.25">
      <c r="A119" s="159"/>
      <c r="B119" s="159"/>
      <c r="C119" s="149"/>
      <c r="D119" s="149"/>
      <c r="E119" s="159"/>
      <c r="F119" s="163">
        <v>900</v>
      </c>
      <c r="G119" s="163">
        <v>900</v>
      </c>
      <c r="H119" s="159" t="s">
        <v>71</v>
      </c>
      <c r="I119" s="130" t="s">
        <v>114</v>
      </c>
    </row>
    <row r="120" spans="1:9" s="8" customFormat="1" ht="17.25">
      <c r="A120" s="135"/>
      <c r="B120" s="135"/>
      <c r="C120" s="143"/>
      <c r="D120" s="143"/>
      <c r="E120" s="135"/>
      <c r="F120" s="135"/>
      <c r="G120" s="135"/>
      <c r="H120" s="135" t="s">
        <v>73</v>
      </c>
      <c r="I120" s="175" t="s">
        <v>115</v>
      </c>
    </row>
    <row r="121" spans="1:9" s="8" customFormat="1" ht="17.25">
      <c r="A121" s="159">
        <v>40</v>
      </c>
      <c r="B121" s="159" t="s">
        <v>75</v>
      </c>
      <c r="C121" s="179">
        <v>11050</v>
      </c>
      <c r="D121" s="179">
        <v>11050</v>
      </c>
      <c r="E121" s="159" t="s">
        <v>42</v>
      </c>
      <c r="F121" s="159" t="s">
        <v>111</v>
      </c>
      <c r="G121" s="159" t="s">
        <v>111</v>
      </c>
      <c r="H121" s="159" t="s">
        <v>69</v>
      </c>
      <c r="I121" s="174" t="s">
        <v>116</v>
      </c>
    </row>
    <row r="122" spans="1:9" s="8" customFormat="1" ht="17.25">
      <c r="A122" s="159"/>
      <c r="B122" s="159"/>
      <c r="C122" s="149"/>
      <c r="D122" s="149"/>
      <c r="E122" s="159"/>
      <c r="F122" s="163">
        <v>11050</v>
      </c>
      <c r="G122" s="163">
        <v>11050</v>
      </c>
      <c r="H122" s="159" t="s">
        <v>71</v>
      </c>
      <c r="I122" s="130" t="s">
        <v>117</v>
      </c>
    </row>
    <row r="123" spans="1:9" s="8" customFormat="1" ht="17.25">
      <c r="A123" s="159"/>
      <c r="B123" s="159"/>
      <c r="C123" s="149"/>
      <c r="D123" s="149"/>
      <c r="E123" s="159"/>
      <c r="F123" s="159"/>
      <c r="G123" s="159"/>
      <c r="H123" s="159" t="s">
        <v>73</v>
      </c>
      <c r="I123" s="130"/>
    </row>
    <row r="124" spans="1:9" s="8" customFormat="1" ht="17.25">
      <c r="A124" s="138">
        <v>41</v>
      </c>
      <c r="B124" s="138" t="s">
        <v>75</v>
      </c>
      <c r="C124" s="142">
        <v>1800</v>
      </c>
      <c r="D124" s="142">
        <v>1800</v>
      </c>
      <c r="E124" s="138" t="s">
        <v>42</v>
      </c>
      <c r="F124" s="138" t="s">
        <v>88</v>
      </c>
      <c r="G124" s="138" t="s">
        <v>88</v>
      </c>
      <c r="H124" s="138" t="s">
        <v>69</v>
      </c>
      <c r="I124" s="173" t="s">
        <v>76</v>
      </c>
    </row>
    <row r="125" spans="1:9" s="8" customFormat="1" ht="17.25">
      <c r="A125" s="159"/>
      <c r="B125" s="159"/>
      <c r="C125" s="149"/>
      <c r="D125" s="149"/>
      <c r="E125" s="159"/>
      <c r="F125" s="163">
        <v>1800</v>
      </c>
      <c r="G125" s="163">
        <v>1800</v>
      </c>
      <c r="H125" s="159" t="s">
        <v>71</v>
      </c>
      <c r="I125" s="130" t="s">
        <v>104</v>
      </c>
    </row>
    <row r="126" spans="1:9" s="8" customFormat="1" ht="17.25">
      <c r="A126" s="135"/>
      <c r="B126" s="135"/>
      <c r="C126" s="143"/>
      <c r="D126" s="143"/>
      <c r="E126" s="135"/>
      <c r="F126" s="135"/>
      <c r="G126" s="135"/>
      <c r="H126" s="135" t="s">
        <v>73</v>
      </c>
      <c r="I126" s="131" t="s">
        <v>78</v>
      </c>
    </row>
    <row r="127" spans="1:9" s="8" customFormat="1" ht="17.25">
      <c r="A127" s="159">
        <v>42</v>
      </c>
      <c r="B127" s="159" t="s">
        <v>75</v>
      </c>
      <c r="C127" s="179">
        <v>16575</v>
      </c>
      <c r="D127" s="179">
        <v>16575</v>
      </c>
      <c r="E127" s="159" t="s">
        <v>42</v>
      </c>
      <c r="F127" s="159" t="s">
        <v>88</v>
      </c>
      <c r="G127" s="159" t="s">
        <v>88</v>
      </c>
      <c r="H127" s="159" t="s">
        <v>69</v>
      </c>
      <c r="I127" s="178" t="s">
        <v>118</v>
      </c>
    </row>
    <row r="128" spans="1:9" s="8" customFormat="1" ht="17.25">
      <c r="A128" s="159"/>
      <c r="B128" s="159"/>
      <c r="C128" s="149"/>
      <c r="D128" s="149"/>
      <c r="E128" s="159"/>
      <c r="F128" s="163">
        <v>16575</v>
      </c>
      <c r="G128" s="163">
        <v>16575</v>
      </c>
      <c r="H128" s="159" t="s">
        <v>71</v>
      </c>
      <c r="I128" s="130" t="s">
        <v>93</v>
      </c>
    </row>
    <row r="129" spans="1:9" s="8" customFormat="1" ht="17.25">
      <c r="A129" s="159"/>
      <c r="B129" s="159"/>
      <c r="C129" s="149"/>
      <c r="D129" s="149"/>
      <c r="E129" s="159"/>
      <c r="F129" s="159"/>
      <c r="G129" s="159"/>
      <c r="H129" s="159" t="s">
        <v>73</v>
      </c>
      <c r="I129" s="130"/>
    </row>
    <row r="130" spans="1:9" s="8" customFormat="1" ht="17.25">
      <c r="A130" s="138">
        <v>43</v>
      </c>
      <c r="B130" s="138" t="s">
        <v>75</v>
      </c>
      <c r="C130" s="142">
        <v>900</v>
      </c>
      <c r="D130" s="142">
        <v>900</v>
      </c>
      <c r="E130" s="138" t="s">
        <v>42</v>
      </c>
      <c r="F130" s="138" t="s">
        <v>88</v>
      </c>
      <c r="G130" s="138" t="s">
        <v>88</v>
      </c>
      <c r="H130" s="138" t="s">
        <v>69</v>
      </c>
      <c r="I130" s="173" t="s">
        <v>76</v>
      </c>
    </row>
    <row r="131" spans="1:9" s="8" customFormat="1" ht="17.25">
      <c r="A131" s="159"/>
      <c r="B131" s="159"/>
      <c r="C131" s="149"/>
      <c r="D131" s="149"/>
      <c r="E131" s="159"/>
      <c r="F131" s="163">
        <v>900</v>
      </c>
      <c r="G131" s="163">
        <v>900</v>
      </c>
      <c r="H131" s="159" t="s">
        <v>71</v>
      </c>
      <c r="I131" s="130" t="s">
        <v>119</v>
      </c>
    </row>
    <row r="132" spans="1:9" s="8" customFormat="1" ht="17.25">
      <c r="A132" s="135"/>
      <c r="B132" s="135"/>
      <c r="C132" s="143"/>
      <c r="D132" s="143"/>
      <c r="E132" s="135"/>
      <c r="F132" s="135"/>
      <c r="G132" s="135"/>
      <c r="H132" s="135" t="s">
        <v>73</v>
      </c>
      <c r="I132" s="131" t="s">
        <v>78</v>
      </c>
    </row>
    <row r="133" spans="1:9" s="8" customFormat="1" ht="17.25">
      <c r="A133" s="159">
        <v>44</v>
      </c>
      <c r="B133" s="159" t="s">
        <v>75</v>
      </c>
      <c r="C133" s="179">
        <v>5525</v>
      </c>
      <c r="D133" s="179">
        <v>5525</v>
      </c>
      <c r="E133" s="159" t="s">
        <v>42</v>
      </c>
      <c r="F133" s="159" t="s">
        <v>88</v>
      </c>
      <c r="G133" s="159" t="s">
        <v>88</v>
      </c>
      <c r="H133" s="159" t="s">
        <v>69</v>
      </c>
      <c r="I133" s="174" t="s">
        <v>105</v>
      </c>
    </row>
    <row r="134" spans="1:9" s="8" customFormat="1" ht="17.25">
      <c r="A134" s="159"/>
      <c r="B134" s="159"/>
      <c r="C134" s="149"/>
      <c r="D134" s="149"/>
      <c r="E134" s="159"/>
      <c r="F134" s="163">
        <v>5525</v>
      </c>
      <c r="G134" s="163">
        <v>5525</v>
      </c>
      <c r="H134" s="159" t="s">
        <v>71</v>
      </c>
      <c r="I134" s="130" t="s">
        <v>99</v>
      </c>
    </row>
    <row r="135" spans="1:9" s="8" customFormat="1" ht="17.25">
      <c r="A135" s="159"/>
      <c r="B135" s="159"/>
      <c r="C135" s="149"/>
      <c r="D135" s="149"/>
      <c r="E135" s="159"/>
      <c r="F135" s="159"/>
      <c r="G135" s="159"/>
      <c r="H135" s="159" t="s">
        <v>73</v>
      </c>
      <c r="I135" s="130"/>
    </row>
    <row r="136" spans="1:9" s="8" customFormat="1" ht="34.5">
      <c r="A136" s="138">
        <v>45</v>
      </c>
      <c r="B136" s="138" t="s">
        <v>67</v>
      </c>
      <c r="C136" s="142">
        <v>19374</v>
      </c>
      <c r="D136" s="142">
        <v>19374</v>
      </c>
      <c r="E136" s="138" t="s">
        <v>42</v>
      </c>
      <c r="F136" s="138" t="s">
        <v>88</v>
      </c>
      <c r="G136" s="138" t="s">
        <v>88</v>
      </c>
      <c r="H136" s="138" t="s">
        <v>69</v>
      </c>
      <c r="I136" s="33" t="s">
        <v>76</v>
      </c>
    </row>
    <row r="137" spans="1:9" s="8" customFormat="1" ht="17.25">
      <c r="A137" s="159"/>
      <c r="B137" s="159"/>
      <c r="C137" s="149"/>
      <c r="D137" s="149"/>
      <c r="E137" s="159"/>
      <c r="F137" s="163">
        <v>19374</v>
      </c>
      <c r="G137" s="163">
        <v>19374</v>
      </c>
      <c r="H137" s="159" t="s">
        <v>71</v>
      </c>
      <c r="I137" s="130" t="s">
        <v>120</v>
      </c>
    </row>
    <row r="138" spans="1:9" s="8" customFormat="1" ht="17.25">
      <c r="A138" s="135"/>
      <c r="B138" s="135"/>
      <c r="C138" s="143"/>
      <c r="D138" s="143"/>
      <c r="E138" s="135"/>
      <c r="F138" s="135"/>
      <c r="G138" s="135"/>
      <c r="H138" s="135" t="s">
        <v>73</v>
      </c>
      <c r="I138" s="131" t="s">
        <v>62</v>
      </c>
    </row>
    <row r="139" spans="1:9" s="8" customFormat="1" ht="17.25">
      <c r="A139" s="138">
        <v>46</v>
      </c>
      <c r="B139" s="138" t="s">
        <v>75</v>
      </c>
      <c r="C139" s="142">
        <v>4030</v>
      </c>
      <c r="D139" s="142">
        <v>4030</v>
      </c>
      <c r="E139" s="138" t="s">
        <v>42</v>
      </c>
      <c r="F139" s="138" t="s">
        <v>88</v>
      </c>
      <c r="G139" s="138" t="s">
        <v>88</v>
      </c>
      <c r="H139" s="138" t="s">
        <v>69</v>
      </c>
      <c r="I139" s="173" t="s">
        <v>76</v>
      </c>
    </row>
    <row r="140" spans="1:9" s="8" customFormat="1" ht="17.25">
      <c r="A140" s="159"/>
      <c r="B140" s="159"/>
      <c r="C140" s="149"/>
      <c r="D140" s="149"/>
      <c r="E140" s="159"/>
      <c r="F140" s="163">
        <v>4030</v>
      </c>
      <c r="G140" s="163">
        <v>4030</v>
      </c>
      <c r="H140" s="159" t="s">
        <v>71</v>
      </c>
      <c r="I140" s="130" t="s">
        <v>121</v>
      </c>
    </row>
    <row r="141" spans="1:9" s="8" customFormat="1" ht="17.25">
      <c r="A141" s="135"/>
      <c r="B141" s="135"/>
      <c r="C141" s="143"/>
      <c r="D141" s="143"/>
      <c r="E141" s="135"/>
      <c r="F141" s="135"/>
      <c r="G141" s="135"/>
      <c r="H141" s="135" t="s">
        <v>73</v>
      </c>
      <c r="I141" s="131" t="s">
        <v>80</v>
      </c>
    </row>
    <row r="142" spans="1:9" s="8" customFormat="1" ht="17.25">
      <c r="A142" s="138">
        <v>47</v>
      </c>
      <c r="B142" s="138" t="s">
        <v>75</v>
      </c>
      <c r="C142" s="142">
        <v>900</v>
      </c>
      <c r="D142" s="142">
        <v>900</v>
      </c>
      <c r="E142" s="138" t="s">
        <v>42</v>
      </c>
      <c r="F142" s="138" t="s">
        <v>88</v>
      </c>
      <c r="G142" s="138" t="s">
        <v>88</v>
      </c>
      <c r="H142" s="138" t="s">
        <v>69</v>
      </c>
      <c r="I142" s="173" t="s">
        <v>76</v>
      </c>
    </row>
    <row r="143" spans="1:9" s="8" customFormat="1" ht="17.25">
      <c r="A143" s="159"/>
      <c r="B143" s="159"/>
      <c r="C143" s="149"/>
      <c r="D143" s="149"/>
      <c r="E143" s="159"/>
      <c r="F143" s="163">
        <v>900</v>
      </c>
      <c r="G143" s="163">
        <v>900</v>
      </c>
      <c r="H143" s="159" t="s">
        <v>71</v>
      </c>
      <c r="I143" s="130" t="s">
        <v>119</v>
      </c>
    </row>
    <row r="144" spans="1:9" s="8" customFormat="1" ht="17.25">
      <c r="A144" s="135"/>
      <c r="B144" s="135"/>
      <c r="C144" s="143"/>
      <c r="D144" s="143"/>
      <c r="E144" s="135"/>
      <c r="F144" s="135"/>
      <c r="G144" s="135"/>
      <c r="H144" s="135" t="s">
        <v>73</v>
      </c>
      <c r="I144" s="131" t="s">
        <v>78</v>
      </c>
    </row>
    <row r="145" spans="1:9" s="8" customFormat="1" ht="17.25">
      <c r="A145" s="159">
        <v>28</v>
      </c>
      <c r="B145" s="159" t="s">
        <v>75</v>
      </c>
      <c r="C145" s="179">
        <v>11050</v>
      </c>
      <c r="D145" s="179">
        <v>11050</v>
      </c>
      <c r="E145" s="159" t="s">
        <v>42</v>
      </c>
      <c r="F145" s="159" t="s">
        <v>88</v>
      </c>
      <c r="G145" s="159" t="s">
        <v>88</v>
      </c>
      <c r="H145" s="159" t="s">
        <v>69</v>
      </c>
      <c r="I145" s="174" t="s">
        <v>105</v>
      </c>
    </row>
    <row r="146" spans="1:9" s="8" customFormat="1" ht="17.25">
      <c r="A146" s="159"/>
      <c r="B146" s="159"/>
      <c r="C146" s="149"/>
      <c r="D146" s="149"/>
      <c r="E146" s="159"/>
      <c r="F146" s="163">
        <v>11050</v>
      </c>
      <c r="G146" s="163">
        <v>11050</v>
      </c>
      <c r="H146" s="159" t="s">
        <v>71</v>
      </c>
      <c r="I146" s="130" t="s">
        <v>99</v>
      </c>
    </row>
    <row r="147" spans="1:9" s="8" customFormat="1" ht="17.25">
      <c r="A147" s="159"/>
      <c r="B147" s="159"/>
      <c r="C147" s="149"/>
      <c r="D147" s="149"/>
      <c r="E147" s="159"/>
      <c r="F147" s="159"/>
      <c r="G147" s="159"/>
      <c r="H147" s="159" t="s">
        <v>73</v>
      </c>
      <c r="I147" s="130"/>
    </row>
    <row r="148" spans="1:9" s="8" customFormat="1" ht="17.25">
      <c r="A148" s="138">
        <v>49</v>
      </c>
      <c r="B148" s="138" t="s">
        <v>75</v>
      </c>
      <c r="C148" s="142">
        <v>1800</v>
      </c>
      <c r="D148" s="142">
        <v>1800</v>
      </c>
      <c r="E148" s="138" t="s">
        <v>42</v>
      </c>
      <c r="F148" s="138" t="s">
        <v>88</v>
      </c>
      <c r="G148" s="138" t="s">
        <v>88</v>
      </c>
      <c r="H148" s="138" t="s">
        <v>69</v>
      </c>
      <c r="I148" s="173" t="s">
        <v>76</v>
      </c>
    </row>
    <row r="149" spans="1:9" s="8" customFormat="1" ht="17.25">
      <c r="A149" s="159"/>
      <c r="B149" s="159"/>
      <c r="C149" s="149"/>
      <c r="D149" s="149"/>
      <c r="E149" s="159"/>
      <c r="F149" s="163">
        <v>1800</v>
      </c>
      <c r="G149" s="163">
        <v>1800</v>
      </c>
      <c r="H149" s="159" t="s">
        <v>71</v>
      </c>
      <c r="I149" s="130" t="s">
        <v>122</v>
      </c>
    </row>
    <row r="150" spans="1:9" s="8" customFormat="1" ht="17.25">
      <c r="A150" s="135"/>
      <c r="B150" s="135"/>
      <c r="C150" s="143"/>
      <c r="D150" s="143"/>
      <c r="E150" s="135"/>
      <c r="F150" s="135"/>
      <c r="G150" s="135"/>
      <c r="H150" s="135" t="s">
        <v>73</v>
      </c>
      <c r="I150" s="175" t="s">
        <v>84</v>
      </c>
    </row>
    <row r="151" spans="1:9" s="8" customFormat="1" ht="17.25">
      <c r="A151" s="159">
        <v>50</v>
      </c>
      <c r="B151" s="159" t="s">
        <v>75</v>
      </c>
      <c r="C151" s="179">
        <v>16575</v>
      </c>
      <c r="D151" s="179">
        <v>16575</v>
      </c>
      <c r="E151" s="159" t="s">
        <v>42</v>
      </c>
      <c r="F151" s="159" t="s">
        <v>88</v>
      </c>
      <c r="G151" s="159" t="s">
        <v>88</v>
      </c>
      <c r="H151" s="159" t="s">
        <v>69</v>
      </c>
      <c r="I151" s="130" t="s">
        <v>123</v>
      </c>
    </row>
    <row r="152" spans="1:9" s="8" customFormat="1" ht="17.25">
      <c r="A152" s="159"/>
      <c r="B152" s="159"/>
      <c r="C152" s="149"/>
      <c r="D152" s="149"/>
      <c r="E152" s="159"/>
      <c r="F152" s="163">
        <v>16575</v>
      </c>
      <c r="G152" s="163">
        <v>16575</v>
      </c>
      <c r="H152" s="159" t="s">
        <v>71</v>
      </c>
      <c r="I152" s="130" t="s">
        <v>80</v>
      </c>
    </row>
    <row r="153" spans="1:9" s="8" customFormat="1" ht="17.25">
      <c r="A153" s="159"/>
      <c r="B153" s="159"/>
      <c r="C153" s="149"/>
      <c r="D153" s="149"/>
      <c r="E153" s="159"/>
      <c r="F153" s="159"/>
      <c r="G153" s="159"/>
      <c r="H153" s="159" t="s">
        <v>73</v>
      </c>
      <c r="I153" s="130"/>
    </row>
    <row r="154" spans="1:9" s="8" customFormat="1" ht="17.25">
      <c r="A154" s="138">
        <v>51</v>
      </c>
      <c r="B154" s="138" t="s">
        <v>75</v>
      </c>
      <c r="C154" s="142">
        <v>1800</v>
      </c>
      <c r="D154" s="142">
        <v>1800</v>
      </c>
      <c r="E154" s="138" t="s">
        <v>42</v>
      </c>
      <c r="F154" s="138" t="s">
        <v>88</v>
      </c>
      <c r="G154" s="138" t="s">
        <v>88</v>
      </c>
      <c r="H154" s="138" t="s">
        <v>69</v>
      </c>
      <c r="I154" s="173" t="s">
        <v>76</v>
      </c>
    </row>
    <row r="155" spans="1:9" s="8" customFormat="1" ht="17.25">
      <c r="A155" s="159"/>
      <c r="B155" s="159"/>
      <c r="C155" s="149"/>
      <c r="D155" s="149"/>
      <c r="E155" s="159"/>
      <c r="F155" s="163">
        <v>1800</v>
      </c>
      <c r="G155" s="163">
        <v>1800</v>
      </c>
      <c r="H155" s="159" t="s">
        <v>71</v>
      </c>
      <c r="I155" s="130" t="s">
        <v>124</v>
      </c>
    </row>
    <row r="156" spans="1:9" s="8" customFormat="1" ht="17.25">
      <c r="A156" s="135"/>
      <c r="B156" s="135"/>
      <c r="C156" s="143"/>
      <c r="D156" s="143"/>
      <c r="E156" s="135"/>
      <c r="F156" s="135"/>
      <c r="G156" s="135"/>
      <c r="H156" s="135" t="s">
        <v>73</v>
      </c>
      <c r="I156" s="131" t="s">
        <v>78</v>
      </c>
    </row>
    <row r="157" spans="1:9" s="8" customFormat="1" ht="34.5">
      <c r="A157" s="159">
        <v>52</v>
      </c>
      <c r="B157" s="159" t="s">
        <v>75</v>
      </c>
      <c r="C157" s="179">
        <v>16575</v>
      </c>
      <c r="D157" s="179">
        <v>16575</v>
      </c>
      <c r="E157" s="159" t="s">
        <v>42</v>
      </c>
      <c r="F157" s="159" t="s">
        <v>88</v>
      </c>
      <c r="G157" s="159" t="s">
        <v>88</v>
      </c>
      <c r="H157" s="159" t="s">
        <v>69</v>
      </c>
      <c r="I157" s="129" t="s">
        <v>105</v>
      </c>
    </row>
    <row r="158" spans="1:9" s="8" customFormat="1" ht="17.25">
      <c r="A158" s="159"/>
      <c r="B158" s="159"/>
      <c r="C158" s="149"/>
      <c r="D158" s="149"/>
      <c r="E158" s="159"/>
      <c r="F158" s="163">
        <v>16575</v>
      </c>
      <c r="G158" s="163">
        <v>16575</v>
      </c>
      <c r="H158" s="159" t="s">
        <v>71</v>
      </c>
      <c r="I158" s="130" t="s">
        <v>80</v>
      </c>
    </row>
    <row r="159" spans="1:9" s="8" customFormat="1" ht="17.25">
      <c r="A159" s="159"/>
      <c r="B159" s="159"/>
      <c r="C159" s="149"/>
      <c r="D159" s="149"/>
      <c r="E159" s="159"/>
      <c r="F159" s="159"/>
      <c r="G159" s="159"/>
      <c r="H159" s="159" t="s">
        <v>73</v>
      </c>
      <c r="I159" s="130"/>
    </row>
    <row r="160" spans="1:9" s="8" customFormat="1" ht="17.25">
      <c r="A160" s="138">
        <v>53</v>
      </c>
      <c r="B160" s="138" t="s">
        <v>67</v>
      </c>
      <c r="C160" s="144">
        <v>22108.6</v>
      </c>
      <c r="D160" s="144">
        <v>22108.6</v>
      </c>
      <c r="E160" s="138" t="s">
        <v>42</v>
      </c>
      <c r="F160" s="138" t="s">
        <v>68</v>
      </c>
      <c r="G160" s="138" t="s">
        <v>68</v>
      </c>
      <c r="H160" s="138" t="s">
        <v>69</v>
      </c>
      <c r="I160" s="50" t="s">
        <v>125</v>
      </c>
    </row>
    <row r="161" spans="1:9" s="8" customFormat="1" ht="17.25">
      <c r="A161" s="159"/>
      <c r="B161" s="159"/>
      <c r="C161" s="179"/>
      <c r="D161" s="179"/>
      <c r="E161" s="159"/>
      <c r="F161" s="164">
        <v>22108.6</v>
      </c>
      <c r="G161" s="164">
        <v>22108.6</v>
      </c>
      <c r="H161" s="159" t="s">
        <v>71</v>
      </c>
      <c r="I161" s="130" t="s">
        <v>62</v>
      </c>
    </row>
    <row r="162" spans="1:9" s="8" customFormat="1" ht="17.25">
      <c r="A162" s="135"/>
      <c r="B162" s="135"/>
      <c r="C162" s="143"/>
      <c r="D162" s="143"/>
      <c r="E162" s="135"/>
      <c r="F162" s="135"/>
      <c r="G162" s="135"/>
      <c r="H162" s="135" t="s">
        <v>73</v>
      </c>
      <c r="I162" s="131"/>
    </row>
    <row r="163" spans="1:9" s="8" customFormat="1" ht="17.25">
      <c r="A163" s="159">
        <v>54</v>
      </c>
      <c r="B163" s="159" t="s">
        <v>67</v>
      </c>
      <c r="C163" s="180">
        <v>26081.4</v>
      </c>
      <c r="D163" s="180">
        <v>26081.4</v>
      </c>
      <c r="E163" s="159" t="s">
        <v>42</v>
      </c>
      <c r="F163" s="159" t="s">
        <v>68</v>
      </c>
      <c r="G163" s="159" t="s">
        <v>68</v>
      </c>
      <c r="H163" s="159" t="s">
        <v>69</v>
      </c>
      <c r="I163" s="130" t="s">
        <v>125</v>
      </c>
    </row>
    <row r="164" spans="1:9" s="8" customFormat="1" ht="17.25">
      <c r="A164" s="159"/>
      <c r="B164" s="159"/>
      <c r="C164" s="179"/>
      <c r="D164" s="179"/>
      <c r="E164" s="159"/>
      <c r="F164" s="164">
        <v>26081.4</v>
      </c>
      <c r="G164" s="164">
        <v>26081.4</v>
      </c>
      <c r="H164" s="159" t="s">
        <v>71</v>
      </c>
      <c r="I164" s="130" t="s">
        <v>62</v>
      </c>
    </row>
    <row r="165" spans="1:9" s="8" customFormat="1" ht="17.25">
      <c r="A165" s="159"/>
      <c r="B165" s="159"/>
      <c r="C165" s="149"/>
      <c r="D165" s="149"/>
      <c r="E165" s="159"/>
      <c r="F165" s="159"/>
      <c r="G165" s="159"/>
      <c r="H165" s="159" t="s">
        <v>73</v>
      </c>
      <c r="I165" s="130"/>
    </row>
    <row r="166" spans="1:9" s="8" customFormat="1" ht="17.25">
      <c r="A166" s="138">
        <v>55</v>
      </c>
      <c r="B166" s="138" t="s">
        <v>67</v>
      </c>
      <c r="C166" s="142">
        <v>14653</v>
      </c>
      <c r="D166" s="142">
        <v>14653</v>
      </c>
      <c r="E166" s="138" t="s">
        <v>42</v>
      </c>
      <c r="F166" s="138" t="s">
        <v>88</v>
      </c>
      <c r="G166" s="138" t="s">
        <v>88</v>
      </c>
      <c r="H166" s="138" t="s">
        <v>69</v>
      </c>
      <c r="I166" s="50" t="s">
        <v>125</v>
      </c>
    </row>
    <row r="167" spans="1:9" s="8" customFormat="1" ht="17.25">
      <c r="A167" s="159"/>
      <c r="B167" s="159"/>
      <c r="C167" s="149"/>
      <c r="D167" s="149"/>
      <c r="E167" s="159"/>
      <c r="F167" s="163">
        <v>14653</v>
      </c>
      <c r="G167" s="163">
        <v>14653</v>
      </c>
      <c r="H167" s="159" t="s">
        <v>71</v>
      </c>
      <c r="I167" s="130" t="s">
        <v>62</v>
      </c>
    </row>
    <row r="168" spans="1:9" s="8" customFormat="1" ht="17.25">
      <c r="A168" s="135"/>
      <c r="B168" s="135"/>
      <c r="C168" s="143"/>
      <c r="D168" s="143"/>
      <c r="E168" s="135"/>
      <c r="F168" s="135"/>
      <c r="G168" s="135"/>
      <c r="H168" s="135" t="s">
        <v>73</v>
      </c>
      <c r="I168" s="131"/>
    </row>
    <row r="169" spans="1:9" s="8" customFormat="1" ht="17.25">
      <c r="A169" s="159">
        <v>56</v>
      </c>
      <c r="B169" s="159" t="s">
        <v>67</v>
      </c>
      <c r="C169" s="180">
        <v>10680.2</v>
      </c>
      <c r="D169" s="180">
        <v>10680.2</v>
      </c>
      <c r="E169" s="159" t="s">
        <v>42</v>
      </c>
      <c r="F169" s="159" t="s">
        <v>88</v>
      </c>
      <c r="G169" s="159" t="s">
        <v>88</v>
      </c>
      <c r="H169" s="159" t="s">
        <v>69</v>
      </c>
      <c r="I169" s="130" t="s">
        <v>125</v>
      </c>
    </row>
    <row r="170" spans="1:9" s="8" customFormat="1" ht="17.25">
      <c r="A170" s="159"/>
      <c r="B170" s="159"/>
      <c r="C170" s="149"/>
      <c r="D170" s="149"/>
      <c r="E170" s="159"/>
      <c r="F170" s="164">
        <v>10680.2</v>
      </c>
      <c r="G170" s="164">
        <v>10680.2</v>
      </c>
      <c r="H170" s="159" t="s">
        <v>71</v>
      </c>
      <c r="I170" s="130" t="s">
        <v>62</v>
      </c>
    </row>
    <row r="171" spans="1:9" s="8" customFormat="1" ht="17.25">
      <c r="A171" s="159"/>
      <c r="B171" s="159"/>
      <c r="C171" s="149"/>
      <c r="D171" s="149"/>
      <c r="E171" s="159"/>
      <c r="F171" s="159"/>
      <c r="G171" s="159"/>
      <c r="H171" s="159" t="s">
        <v>73</v>
      </c>
      <c r="I171" s="130"/>
    </row>
    <row r="172" spans="1:9" s="8" customFormat="1" ht="17.25">
      <c r="A172" s="138">
        <v>57</v>
      </c>
      <c r="B172" s="138" t="s">
        <v>67</v>
      </c>
      <c r="C172" s="144">
        <v>8693.8</v>
      </c>
      <c r="D172" s="144">
        <v>8693.8</v>
      </c>
      <c r="E172" s="138" t="s">
        <v>42</v>
      </c>
      <c r="F172" s="138" t="s">
        <v>88</v>
      </c>
      <c r="G172" s="138" t="s">
        <v>88</v>
      </c>
      <c r="H172" s="138" t="s">
        <v>69</v>
      </c>
      <c r="I172" s="50" t="s">
        <v>125</v>
      </c>
    </row>
    <row r="173" spans="1:9" s="8" customFormat="1" ht="17.25">
      <c r="A173" s="159"/>
      <c r="B173" s="159"/>
      <c r="C173" s="149"/>
      <c r="D173" s="149"/>
      <c r="E173" s="159"/>
      <c r="F173" s="164">
        <v>8693.8</v>
      </c>
      <c r="G173" s="164">
        <v>8693.8</v>
      </c>
      <c r="H173" s="159" t="s">
        <v>71</v>
      </c>
      <c r="I173" s="130" t="s">
        <v>62</v>
      </c>
    </row>
    <row r="174" spans="1:9" s="8" customFormat="1" ht="17.25">
      <c r="A174" s="135"/>
      <c r="B174" s="135"/>
      <c r="C174" s="143"/>
      <c r="D174" s="143"/>
      <c r="E174" s="135"/>
      <c r="F174" s="135"/>
      <c r="G174" s="135"/>
      <c r="H174" s="135" t="s">
        <v>73</v>
      </c>
      <c r="I174" s="131"/>
    </row>
    <row r="175" spans="1:9" s="8" customFormat="1" ht="17.25">
      <c r="A175" s="159">
        <v>58</v>
      </c>
      <c r="B175" s="159" t="s">
        <v>75</v>
      </c>
      <c r="C175" s="179">
        <v>4500</v>
      </c>
      <c r="D175" s="179">
        <v>4500</v>
      </c>
      <c r="E175" s="159" t="s">
        <v>42</v>
      </c>
      <c r="F175" s="159" t="s">
        <v>111</v>
      </c>
      <c r="G175" s="159" t="s">
        <v>111</v>
      </c>
      <c r="H175" s="159" t="s">
        <v>69</v>
      </c>
      <c r="I175" s="130" t="s">
        <v>76</v>
      </c>
    </row>
    <row r="176" spans="1:9" s="8" customFormat="1" ht="17.25">
      <c r="A176" s="159"/>
      <c r="B176" s="159"/>
      <c r="C176" s="149"/>
      <c r="D176" s="149"/>
      <c r="E176" s="159"/>
      <c r="F176" s="163">
        <v>4500</v>
      </c>
      <c r="G176" s="163">
        <v>4500</v>
      </c>
      <c r="H176" s="159" t="s">
        <v>71</v>
      </c>
      <c r="I176" s="130" t="s">
        <v>126</v>
      </c>
    </row>
    <row r="177" spans="1:9" s="8" customFormat="1" ht="17.25">
      <c r="A177" s="159"/>
      <c r="B177" s="159"/>
      <c r="C177" s="149"/>
      <c r="D177" s="149"/>
      <c r="E177" s="159"/>
      <c r="F177" s="159"/>
      <c r="G177" s="159"/>
      <c r="H177" s="159" t="s">
        <v>73</v>
      </c>
      <c r="I177" s="174" t="s">
        <v>115</v>
      </c>
    </row>
    <row r="178" spans="1:9" s="8" customFormat="1" ht="17.25">
      <c r="A178" s="138">
        <v>59</v>
      </c>
      <c r="B178" s="138" t="s">
        <v>75</v>
      </c>
      <c r="C178" s="142">
        <v>30340</v>
      </c>
      <c r="D178" s="142">
        <v>30340</v>
      </c>
      <c r="E178" s="138" t="s">
        <v>42</v>
      </c>
      <c r="F178" s="138" t="s">
        <v>111</v>
      </c>
      <c r="G178" s="138" t="s">
        <v>111</v>
      </c>
      <c r="H178" s="138" t="s">
        <v>69</v>
      </c>
      <c r="I178" s="173" t="s">
        <v>105</v>
      </c>
    </row>
    <row r="179" spans="1:9" s="8" customFormat="1" ht="17.25">
      <c r="A179" s="159"/>
      <c r="B179" s="159"/>
      <c r="C179" s="149"/>
      <c r="D179" s="149"/>
      <c r="E179" s="159"/>
      <c r="F179" s="163">
        <v>30340</v>
      </c>
      <c r="G179" s="163">
        <v>30340</v>
      </c>
      <c r="H179" s="159" t="s">
        <v>71</v>
      </c>
      <c r="I179" s="130" t="s">
        <v>127</v>
      </c>
    </row>
    <row r="180" spans="1:9" s="8" customFormat="1" ht="17.25">
      <c r="A180" s="135"/>
      <c r="B180" s="135"/>
      <c r="C180" s="143"/>
      <c r="D180" s="143"/>
      <c r="E180" s="135"/>
      <c r="F180" s="135"/>
      <c r="G180" s="135"/>
      <c r="H180" s="135" t="s">
        <v>73</v>
      </c>
      <c r="I180" s="131"/>
    </row>
    <row r="181" spans="1:9" s="8" customFormat="1" ht="17.25">
      <c r="A181" s="138">
        <v>60</v>
      </c>
      <c r="B181" s="138" t="s">
        <v>128</v>
      </c>
      <c r="C181" s="144">
        <v>11200</v>
      </c>
      <c r="D181" s="144">
        <v>11200</v>
      </c>
      <c r="E181" s="138" t="s">
        <v>42</v>
      </c>
      <c r="F181" s="170" t="s">
        <v>129</v>
      </c>
      <c r="G181" s="170" t="s">
        <v>129</v>
      </c>
      <c r="H181" s="170" t="s">
        <v>43</v>
      </c>
      <c r="I181" s="176" t="s">
        <v>130</v>
      </c>
    </row>
    <row r="182" spans="1:9" s="8" customFormat="1" ht="17.25">
      <c r="A182" s="135"/>
      <c r="B182" s="135" t="s">
        <v>131</v>
      </c>
      <c r="C182" s="182"/>
      <c r="D182" s="182"/>
      <c r="E182" s="135"/>
      <c r="F182" s="171" t="s">
        <v>132</v>
      </c>
      <c r="G182" s="171" t="s">
        <v>132</v>
      </c>
      <c r="H182" s="171"/>
      <c r="I182" s="175"/>
    </row>
    <row r="183" spans="1:9" s="8" customFormat="1" ht="17.25">
      <c r="A183" s="138">
        <v>61</v>
      </c>
      <c r="B183" s="138" t="s">
        <v>128</v>
      </c>
      <c r="C183" s="144">
        <v>6500</v>
      </c>
      <c r="D183" s="144">
        <v>6500</v>
      </c>
      <c r="E183" s="138" t="s">
        <v>42</v>
      </c>
      <c r="F183" s="170" t="s">
        <v>129</v>
      </c>
      <c r="G183" s="170" t="s">
        <v>129</v>
      </c>
      <c r="H183" s="170" t="s">
        <v>43</v>
      </c>
      <c r="I183" s="176" t="s">
        <v>133</v>
      </c>
    </row>
    <row r="184" spans="1:9" s="8" customFormat="1" ht="17.25">
      <c r="A184" s="135"/>
      <c r="B184" s="135" t="s">
        <v>131</v>
      </c>
      <c r="C184" s="182"/>
      <c r="D184" s="182"/>
      <c r="E184" s="135"/>
      <c r="F184" s="171" t="s">
        <v>134</v>
      </c>
      <c r="G184" s="171" t="s">
        <v>134</v>
      </c>
      <c r="H184" s="171"/>
      <c r="I184" s="175"/>
    </row>
    <row r="185" spans="1:9" s="8" customFormat="1" ht="17.25">
      <c r="A185" s="138">
        <v>62</v>
      </c>
      <c r="B185" s="138" t="s">
        <v>135</v>
      </c>
      <c r="C185" s="183">
        <v>9000</v>
      </c>
      <c r="D185" s="183">
        <v>8700</v>
      </c>
      <c r="E185" s="138" t="s">
        <v>42</v>
      </c>
      <c r="F185" s="170" t="s">
        <v>136</v>
      </c>
      <c r="G185" s="170" t="s">
        <v>136</v>
      </c>
      <c r="H185" s="170" t="s">
        <v>43</v>
      </c>
      <c r="I185" s="176" t="s">
        <v>137</v>
      </c>
    </row>
    <row r="186" spans="1:9" s="8" customFormat="1" ht="17.25">
      <c r="A186" s="135"/>
      <c r="B186" s="135"/>
      <c r="C186" s="184"/>
      <c r="D186" s="184"/>
      <c r="E186" s="135"/>
      <c r="F186" s="171" t="s">
        <v>138</v>
      </c>
      <c r="G186" s="171" t="s">
        <v>138</v>
      </c>
      <c r="H186" s="171"/>
      <c r="I186" s="177"/>
    </row>
    <row r="187" spans="1:9" s="8" customFormat="1" ht="17.25">
      <c r="A187" s="159">
        <v>63</v>
      </c>
      <c r="B187" s="159" t="s">
        <v>139</v>
      </c>
      <c r="C187" s="185">
        <v>26000</v>
      </c>
      <c r="D187" s="185">
        <v>25390</v>
      </c>
      <c r="E187" s="159" t="s">
        <v>42</v>
      </c>
      <c r="F187" s="164" t="s">
        <v>136</v>
      </c>
      <c r="G187" s="164" t="s">
        <v>136</v>
      </c>
      <c r="H187" s="164" t="s">
        <v>43</v>
      </c>
      <c r="I187" s="178" t="s">
        <v>140</v>
      </c>
    </row>
    <row r="188" spans="1:9" s="8" customFormat="1" ht="17.25">
      <c r="A188" s="159"/>
      <c r="B188" s="159"/>
      <c r="C188" s="180"/>
      <c r="D188" s="180"/>
      <c r="E188" s="159"/>
      <c r="F188" s="164" t="s">
        <v>141</v>
      </c>
      <c r="G188" s="164" t="s">
        <v>141</v>
      </c>
      <c r="H188" s="164"/>
      <c r="I188" s="178"/>
    </row>
    <row r="189" spans="1:9" s="8" customFormat="1" ht="17.25">
      <c r="A189" s="138">
        <v>64</v>
      </c>
      <c r="B189" s="138" t="s">
        <v>142</v>
      </c>
      <c r="C189" s="144">
        <v>1110</v>
      </c>
      <c r="D189" s="144">
        <v>1110</v>
      </c>
      <c r="E189" s="138" t="s">
        <v>42</v>
      </c>
      <c r="F189" s="170" t="s">
        <v>136</v>
      </c>
      <c r="G189" s="170" t="s">
        <v>136</v>
      </c>
      <c r="H189" s="170" t="s">
        <v>43</v>
      </c>
      <c r="I189" s="176" t="s">
        <v>143</v>
      </c>
    </row>
    <row r="190" spans="1:9" s="8" customFormat="1" ht="17.25">
      <c r="A190" s="135"/>
      <c r="B190" s="135"/>
      <c r="C190" s="184"/>
      <c r="D190" s="184"/>
      <c r="E190" s="135"/>
      <c r="F190" s="171" t="s">
        <v>144</v>
      </c>
      <c r="G190" s="171" t="s">
        <v>144</v>
      </c>
      <c r="H190" s="171"/>
      <c r="I190" s="177"/>
    </row>
    <row r="191" spans="1:9" s="8" customFormat="1" ht="17.25">
      <c r="A191" s="138">
        <v>65</v>
      </c>
      <c r="B191" s="138" t="s">
        <v>145</v>
      </c>
      <c r="C191" s="186">
        <v>2000</v>
      </c>
      <c r="D191" s="186">
        <v>2000</v>
      </c>
      <c r="E191" s="138" t="s">
        <v>42</v>
      </c>
      <c r="F191" s="170" t="s">
        <v>146</v>
      </c>
      <c r="G191" s="170" t="s">
        <v>146</v>
      </c>
      <c r="H191" s="170" t="s">
        <v>43</v>
      </c>
      <c r="I191" s="176" t="s">
        <v>147</v>
      </c>
    </row>
    <row r="192" spans="1:9" s="8" customFormat="1" ht="17.25">
      <c r="A192" s="159"/>
      <c r="B192" s="159" t="s">
        <v>148</v>
      </c>
      <c r="C192" s="187"/>
      <c r="D192" s="187"/>
      <c r="E192" s="159"/>
      <c r="F192" s="164" t="s">
        <v>149</v>
      </c>
      <c r="G192" s="164" t="s">
        <v>149</v>
      </c>
      <c r="H192" s="164"/>
      <c r="I192" s="130"/>
    </row>
    <row r="193" spans="1:9" s="8" customFormat="1" ht="17.25">
      <c r="A193" s="135"/>
      <c r="B193" s="135" t="s">
        <v>150</v>
      </c>
      <c r="C193" s="188"/>
      <c r="D193" s="188"/>
      <c r="E193" s="131"/>
      <c r="F193" s="167" t="s">
        <v>151</v>
      </c>
      <c r="G193" s="134" t="s">
        <v>151</v>
      </c>
      <c r="H193" s="134"/>
      <c r="I193" s="131"/>
    </row>
    <row r="194" spans="1:9" s="8" customFormat="1" ht="17.25">
      <c r="A194" s="191"/>
      <c r="B194" s="192"/>
      <c r="C194" s="193"/>
      <c r="D194" s="194"/>
      <c r="E194" s="195"/>
      <c r="F194" s="192"/>
      <c r="G194" s="191"/>
      <c r="H194" s="191"/>
      <c r="I194" s="191"/>
    </row>
    <row r="195" spans="1:9" s="8" customFormat="1" ht="17.25">
      <c r="A195" s="50">
        <v>1</v>
      </c>
      <c r="B195" s="140" t="s">
        <v>152</v>
      </c>
      <c r="C195" s="169">
        <v>145500</v>
      </c>
      <c r="D195" s="196">
        <v>292502</v>
      </c>
      <c r="E195" s="50" t="s">
        <v>42</v>
      </c>
      <c r="F195" s="140" t="s">
        <v>153</v>
      </c>
      <c r="G195" s="50" t="s">
        <v>153</v>
      </c>
      <c r="H195" s="140" t="s">
        <v>69</v>
      </c>
      <c r="I195" s="50" t="s">
        <v>60</v>
      </c>
    </row>
    <row r="196" spans="1:9" s="8" customFormat="1" ht="17.25">
      <c r="A196" s="130"/>
      <c r="B196" s="158" t="s">
        <v>154</v>
      </c>
      <c r="C196" s="130"/>
      <c r="D196" s="158"/>
      <c r="E196" s="130"/>
      <c r="F196" s="160">
        <v>145500</v>
      </c>
      <c r="G196" s="165">
        <v>145500</v>
      </c>
      <c r="H196" s="158" t="s">
        <v>71</v>
      </c>
      <c r="I196" s="130" t="s">
        <v>155</v>
      </c>
    </row>
    <row r="197" spans="1:9" s="8" customFormat="1" ht="17.25">
      <c r="A197" s="130"/>
      <c r="B197" s="158" t="s">
        <v>156</v>
      </c>
      <c r="C197" s="130"/>
      <c r="D197" s="158"/>
      <c r="E197" s="130"/>
      <c r="F197" s="158"/>
      <c r="G197" s="130"/>
      <c r="H197" s="158" t="s">
        <v>73</v>
      </c>
      <c r="I197" s="130"/>
    </row>
    <row r="198" spans="1:9" s="8" customFormat="1" ht="17.25">
      <c r="A198" s="131"/>
      <c r="B198" s="190" t="s">
        <v>157</v>
      </c>
      <c r="C198" s="131"/>
      <c r="D198" s="190"/>
      <c r="E198" s="131"/>
      <c r="F198" s="190"/>
      <c r="G198" s="131"/>
      <c r="H198" s="190"/>
      <c r="I198" s="131"/>
    </row>
    <row r="199" spans="1:9" s="8" customFormat="1" ht="17.25">
      <c r="A199" s="130">
        <v>2</v>
      </c>
      <c r="B199" s="158" t="s">
        <v>152</v>
      </c>
      <c r="C199" s="165">
        <v>145500</v>
      </c>
      <c r="D199" s="160">
        <v>292502</v>
      </c>
      <c r="E199" s="130" t="s">
        <v>42</v>
      </c>
      <c r="F199" s="158" t="s">
        <v>153</v>
      </c>
      <c r="G199" s="130" t="s">
        <v>153</v>
      </c>
      <c r="H199" s="158" t="s">
        <v>69</v>
      </c>
      <c r="I199" s="130" t="s">
        <v>60</v>
      </c>
    </row>
    <row r="200" spans="1:9" s="8" customFormat="1" ht="17.25">
      <c r="A200" s="130"/>
      <c r="B200" s="158" t="s">
        <v>154</v>
      </c>
      <c r="C200" s="130"/>
      <c r="D200" s="158"/>
      <c r="E200" s="130"/>
      <c r="F200" s="160">
        <v>145500</v>
      </c>
      <c r="G200" s="165">
        <v>145500</v>
      </c>
      <c r="H200" s="158" t="s">
        <v>71</v>
      </c>
      <c r="I200" s="130" t="s">
        <v>158</v>
      </c>
    </row>
    <row r="201" spans="1:9" s="8" customFormat="1" ht="17.25">
      <c r="A201" s="130"/>
      <c r="B201" s="158" t="s">
        <v>156</v>
      </c>
      <c r="C201" s="130"/>
      <c r="D201" s="158"/>
      <c r="E201" s="130"/>
      <c r="F201" s="158"/>
      <c r="G201" s="130"/>
      <c r="H201" s="158" t="s">
        <v>73</v>
      </c>
      <c r="I201" s="130"/>
    </row>
    <row r="202" spans="1:9" s="8" customFormat="1" ht="17.25">
      <c r="A202" s="130"/>
      <c r="B202" s="158" t="s">
        <v>157</v>
      </c>
      <c r="C202" s="130"/>
      <c r="D202" s="158"/>
      <c r="E202" s="130"/>
      <c r="F202" s="158"/>
      <c r="G202" s="130"/>
      <c r="H202" s="158"/>
      <c r="I202" s="130"/>
    </row>
    <row r="203" spans="1:9" s="8" customFormat="1" ht="17.25">
      <c r="A203" s="50">
        <v>3</v>
      </c>
      <c r="B203" s="140" t="s">
        <v>152</v>
      </c>
      <c r="C203" s="169">
        <v>147002</v>
      </c>
      <c r="D203" s="196">
        <v>292502</v>
      </c>
      <c r="E203" s="50" t="s">
        <v>42</v>
      </c>
      <c r="F203" s="140" t="s">
        <v>153</v>
      </c>
      <c r="G203" s="50" t="s">
        <v>153</v>
      </c>
      <c r="H203" s="140" t="s">
        <v>69</v>
      </c>
      <c r="I203" s="50" t="s">
        <v>60</v>
      </c>
    </row>
    <row r="204" spans="1:9" s="8" customFormat="1" ht="17.25">
      <c r="A204" s="130"/>
      <c r="B204" s="158" t="s">
        <v>154</v>
      </c>
      <c r="C204" s="130"/>
      <c r="D204" s="158"/>
      <c r="E204" s="130"/>
      <c r="F204" s="160">
        <v>147002</v>
      </c>
      <c r="G204" s="165">
        <v>147002</v>
      </c>
      <c r="H204" s="158" t="s">
        <v>71</v>
      </c>
      <c r="I204" s="130" t="s">
        <v>158</v>
      </c>
    </row>
    <row r="205" spans="1:9" s="8" customFormat="1" ht="17.25">
      <c r="A205" s="130"/>
      <c r="B205" s="158" t="s">
        <v>156</v>
      </c>
      <c r="C205" s="130"/>
      <c r="D205" s="158"/>
      <c r="E205" s="130"/>
      <c r="F205" s="158"/>
      <c r="G205" s="130"/>
      <c r="H205" s="158" t="s">
        <v>73</v>
      </c>
      <c r="I205" s="130"/>
    </row>
    <row r="206" spans="1:9" s="8" customFormat="1" ht="17.25">
      <c r="A206" s="131"/>
      <c r="B206" s="190" t="s">
        <v>157</v>
      </c>
      <c r="C206" s="131"/>
      <c r="D206" s="190"/>
      <c r="E206" s="131"/>
      <c r="F206" s="190"/>
      <c r="G206" s="131"/>
      <c r="H206" s="190"/>
      <c r="I206" s="131"/>
    </row>
    <row r="207" spans="1:9" s="8" customFormat="1" ht="17.25">
      <c r="A207" s="50">
        <v>4</v>
      </c>
      <c r="B207" s="140" t="s">
        <v>152</v>
      </c>
      <c r="C207" s="169">
        <v>145500</v>
      </c>
      <c r="D207" s="196">
        <v>292502</v>
      </c>
      <c r="E207" s="50" t="s">
        <v>42</v>
      </c>
      <c r="F207" s="140" t="s">
        <v>153</v>
      </c>
      <c r="G207" s="50" t="s">
        <v>153</v>
      </c>
      <c r="H207" s="140" t="s">
        <v>69</v>
      </c>
      <c r="I207" s="50" t="s">
        <v>159</v>
      </c>
    </row>
    <row r="208" spans="1:9" s="8" customFormat="1" ht="17.25">
      <c r="A208" s="130"/>
      <c r="B208" s="158" t="s">
        <v>154</v>
      </c>
      <c r="C208" s="130"/>
      <c r="D208" s="158"/>
      <c r="E208" s="130"/>
      <c r="F208" s="160">
        <v>145500</v>
      </c>
      <c r="G208" s="165">
        <v>145500</v>
      </c>
      <c r="H208" s="158" t="s">
        <v>71</v>
      </c>
      <c r="I208" s="130" t="s">
        <v>155</v>
      </c>
    </row>
    <row r="209" spans="1:9" s="8" customFormat="1" ht="17.25">
      <c r="A209" s="130"/>
      <c r="B209" s="158" t="s">
        <v>156</v>
      </c>
      <c r="C209" s="130"/>
      <c r="D209" s="158"/>
      <c r="E209" s="130"/>
      <c r="F209" s="158"/>
      <c r="G209" s="130"/>
      <c r="H209" s="158" t="s">
        <v>73</v>
      </c>
      <c r="I209" s="130"/>
    </row>
    <row r="210" spans="1:9" s="8" customFormat="1" ht="17.25">
      <c r="A210" s="131"/>
      <c r="B210" s="190" t="s">
        <v>157</v>
      </c>
      <c r="C210" s="131"/>
      <c r="D210" s="190"/>
      <c r="E210" s="131"/>
      <c r="F210" s="190"/>
      <c r="G210" s="131"/>
      <c r="H210" s="190"/>
      <c r="I210" s="131"/>
    </row>
    <row r="211" spans="1:9" s="8" customFormat="1" ht="17.25">
      <c r="A211" s="50">
        <v>5</v>
      </c>
      <c r="B211" s="140" t="s">
        <v>152</v>
      </c>
      <c r="C211" s="169">
        <v>147002</v>
      </c>
      <c r="D211" s="196">
        <v>292502</v>
      </c>
      <c r="E211" s="50" t="s">
        <v>42</v>
      </c>
      <c r="F211" s="140" t="s">
        <v>153</v>
      </c>
      <c r="G211" s="50" t="s">
        <v>153</v>
      </c>
      <c r="H211" s="140" t="s">
        <v>69</v>
      </c>
      <c r="I211" s="50" t="s">
        <v>159</v>
      </c>
    </row>
    <row r="212" spans="1:9" s="8" customFormat="1" ht="17.25">
      <c r="A212" s="130"/>
      <c r="B212" s="158" t="s">
        <v>154</v>
      </c>
      <c r="C212" s="130"/>
      <c r="D212" s="158"/>
      <c r="E212" s="130"/>
      <c r="F212" s="160">
        <v>147002</v>
      </c>
      <c r="G212" s="165">
        <v>147002</v>
      </c>
      <c r="H212" s="158" t="s">
        <v>71</v>
      </c>
      <c r="I212" s="130" t="s">
        <v>155</v>
      </c>
    </row>
    <row r="213" spans="1:9" s="8" customFormat="1" ht="17.25">
      <c r="A213" s="130"/>
      <c r="B213" s="158" t="s">
        <v>156</v>
      </c>
      <c r="C213" s="130"/>
      <c r="D213" s="158"/>
      <c r="E213" s="130"/>
      <c r="F213" s="158"/>
      <c r="G213" s="130"/>
      <c r="H213" s="158" t="s">
        <v>73</v>
      </c>
      <c r="I213" s="130"/>
    </row>
    <row r="214" spans="1:9" s="8" customFormat="1" ht="17.25">
      <c r="A214" s="131"/>
      <c r="B214" s="190" t="s">
        <v>157</v>
      </c>
      <c r="C214" s="131"/>
      <c r="D214" s="190"/>
      <c r="E214" s="131"/>
      <c r="F214" s="190"/>
      <c r="G214" s="131"/>
      <c r="H214" s="190"/>
      <c r="I214" s="131"/>
    </row>
    <row r="215" spans="1:9" s="8" customFormat="1" ht="17.25">
      <c r="A215" s="130">
        <v>6</v>
      </c>
      <c r="B215" s="158" t="s">
        <v>152</v>
      </c>
      <c r="C215" s="165">
        <v>145500</v>
      </c>
      <c r="D215" s="160">
        <v>292502</v>
      </c>
      <c r="E215" s="130" t="s">
        <v>42</v>
      </c>
      <c r="F215" s="158" t="s">
        <v>160</v>
      </c>
      <c r="G215" s="130" t="s">
        <v>160</v>
      </c>
      <c r="H215" s="158" t="s">
        <v>69</v>
      </c>
      <c r="I215" s="130" t="s">
        <v>60</v>
      </c>
    </row>
    <row r="216" spans="1:9" s="8" customFormat="1" ht="17.25">
      <c r="A216" s="130"/>
      <c r="B216" s="158" t="s">
        <v>154</v>
      </c>
      <c r="C216" s="130"/>
      <c r="D216" s="158"/>
      <c r="E216" s="130"/>
      <c r="F216" s="160">
        <v>145500</v>
      </c>
      <c r="G216" s="165">
        <v>145500</v>
      </c>
      <c r="H216" s="158" t="s">
        <v>71</v>
      </c>
      <c r="I216" s="130" t="s">
        <v>158</v>
      </c>
    </row>
    <row r="217" spans="1:9" s="8" customFormat="1" ht="17.25">
      <c r="A217" s="130"/>
      <c r="B217" s="158" t="s">
        <v>156</v>
      </c>
      <c r="C217" s="130"/>
      <c r="D217" s="158"/>
      <c r="E217" s="130"/>
      <c r="F217" s="158"/>
      <c r="G217" s="130"/>
      <c r="H217" s="158" t="s">
        <v>73</v>
      </c>
      <c r="I217" s="130"/>
    </row>
    <row r="218" spans="1:9" s="8" customFormat="1" ht="17.25">
      <c r="A218" s="130"/>
      <c r="B218" s="158" t="s">
        <v>157</v>
      </c>
      <c r="C218" s="130"/>
      <c r="D218" s="158"/>
      <c r="E218" s="130"/>
      <c r="F218" s="158"/>
      <c r="G218" s="130"/>
      <c r="H218" s="158"/>
      <c r="I218" s="130"/>
    </row>
    <row r="219" spans="1:9" s="8" customFormat="1" ht="17.25">
      <c r="A219" s="50">
        <v>7</v>
      </c>
      <c r="B219" s="140" t="s">
        <v>152</v>
      </c>
      <c r="C219" s="169">
        <v>147002</v>
      </c>
      <c r="D219" s="196">
        <v>292502</v>
      </c>
      <c r="E219" s="50" t="s">
        <v>42</v>
      </c>
      <c r="F219" s="140" t="s">
        <v>160</v>
      </c>
      <c r="G219" s="50" t="s">
        <v>160</v>
      </c>
      <c r="H219" s="140" t="s">
        <v>69</v>
      </c>
      <c r="I219" s="50" t="s">
        <v>60</v>
      </c>
    </row>
    <row r="220" spans="1:9" s="8" customFormat="1" ht="17.25">
      <c r="A220" s="130"/>
      <c r="B220" s="158" t="s">
        <v>154</v>
      </c>
      <c r="C220" s="130"/>
      <c r="D220" s="158"/>
      <c r="E220" s="130"/>
      <c r="F220" s="160">
        <v>147002</v>
      </c>
      <c r="G220" s="165">
        <v>147002</v>
      </c>
      <c r="H220" s="158" t="s">
        <v>71</v>
      </c>
      <c r="I220" s="130" t="s">
        <v>158</v>
      </c>
    </row>
    <row r="221" spans="1:9" s="8" customFormat="1" ht="17.25">
      <c r="A221" s="130"/>
      <c r="B221" s="158" t="s">
        <v>156</v>
      </c>
      <c r="C221" s="130"/>
      <c r="D221" s="158"/>
      <c r="E221" s="130"/>
      <c r="F221" s="158"/>
      <c r="G221" s="130"/>
      <c r="H221" s="158" t="s">
        <v>73</v>
      </c>
      <c r="I221" s="130"/>
    </row>
    <row r="222" spans="1:9" s="8" customFormat="1" ht="17.25">
      <c r="A222" s="131"/>
      <c r="B222" s="190" t="s">
        <v>157</v>
      </c>
      <c r="C222" s="131"/>
      <c r="D222" s="190"/>
      <c r="E222" s="131"/>
      <c r="F222" s="190"/>
      <c r="G222" s="131"/>
      <c r="H222" s="190"/>
      <c r="I222" s="131"/>
    </row>
    <row r="223" spans="1:9" s="8" customFormat="1" ht="17.25">
      <c r="A223" s="130">
        <v>8</v>
      </c>
      <c r="B223" s="158" t="s">
        <v>152</v>
      </c>
      <c r="C223" s="165">
        <v>8480</v>
      </c>
      <c r="D223" s="160">
        <v>8480</v>
      </c>
      <c r="E223" s="130" t="s">
        <v>42</v>
      </c>
      <c r="F223" s="158" t="s">
        <v>161</v>
      </c>
      <c r="G223" s="130" t="s">
        <v>161</v>
      </c>
      <c r="H223" s="158" t="s">
        <v>69</v>
      </c>
      <c r="I223" s="130" t="s">
        <v>60</v>
      </c>
    </row>
    <row r="224" spans="1:9" s="8" customFormat="1" ht="17.25">
      <c r="A224" s="130"/>
      <c r="B224" s="158" t="s">
        <v>162</v>
      </c>
      <c r="C224" s="130"/>
      <c r="D224" s="158"/>
      <c r="E224" s="130"/>
      <c r="F224" s="160">
        <v>8480</v>
      </c>
      <c r="G224" s="165">
        <v>8480</v>
      </c>
      <c r="H224" s="158" t="s">
        <v>71</v>
      </c>
      <c r="I224" s="130" t="s">
        <v>163</v>
      </c>
    </row>
    <row r="225" spans="1:9" s="8" customFormat="1" ht="17.25">
      <c r="A225" s="130"/>
      <c r="B225" s="158" t="s">
        <v>164</v>
      </c>
      <c r="C225" s="130"/>
      <c r="D225" s="158"/>
      <c r="E225" s="130"/>
      <c r="F225" s="158"/>
      <c r="G225" s="130"/>
      <c r="H225" s="158" t="s">
        <v>73</v>
      </c>
      <c r="I225" s="130"/>
    </row>
    <row r="226" spans="1:9" s="8" customFormat="1" ht="17.25">
      <c r="A226" s="50">
        <v>9</v>
      </c>
      <c r="B226" s="140" t="s">
        <v>152</v>
      </c>
      <c r="C226" s="169">
        <v>63445</v>
      </c>
      <c r="D226" s="196">
        <v>130445</v>
      </c>
      <c r="E226" s="50" t="s">
        <v>42</v>
      </c>
      <c r="F226" s="140" t="s">
        <v>161</v>
      </c>
      <c r="G226" s="50" t="s">
        <v>161</v>
      </c>
      <c r="H226" s="140" t="s">
        <v>69</v>
      </c>
      <c r="I226" s="50" t="s">
        <v>60</v>
      </c>
    </row>
    <row r="227" spans="1:9" s="8" customFormat="1" ht="17.25">
      <c r="A227" s="130"/>
      <c r="B227" s="158" t="s">
        <v>165</v>
      </c>
      <c r="C227" s="130"/>
      <c r="D227" s="158"/>
      <c r="E227" s="130"/>
      <c r="F227" s="160">
        <v>63445</v>
      </c>
      <c r="G227" s="165">
        <v>63445</v>
      </c>
      <c r="H227" s="158" t="s">
        <v>71</v>
      </c>
      <c r="I227" s="130" t="s">
        <v>163</v>
      </c>
    </row>
    <row r="228" spans="1:9" s="8" customFormat="1" ht="17.25">
      <c r="A228" s="131"/>
      <c r="B228" s="190" t="s">
        <v>226</v>
      </c>
      <c r="C228" s="131"/>
      <c r="D228" s="190"/>
      <c r="E228" s="131"/>
      <c r="F228" s="190"/>
      <c r="G228" s="131"/>
      <c r="H228" s="190" t="s">
        <v>73</v>
      </c>
      <c r="I228" s="131"/>
    </row>
    <row r="229" spans="1:9" s="8" customFormat="1" ht="17.25">
      <c r="A229" s="130">
        <v>10</v>
      </c>
      <c r="B229" s="158" t="s">
        <v>152</v>
      </c>
      <c r="C229" s="165">
        <v>145500</v>
      </c>
      <c r="D229" s="160">
        <v>292502</v>
      </c>
      <c r="E229" s="130" t="s">
        <v>42</v>
      </c>
      <c r="F229" s="158" t="s">
        <v>161</v>
      </c>
      <c r="G229" s="130" t="s">
        <v>161</v>
      </c>
      <c r="H229" s="158" t="s">
        <v>69</v>
      </c>
      <c r="I229" s="130" t="s">
        <v>167</v>
      </c>
    </row>
    <row r="230" spans="1:9" s="8" customFormat="1" ht="17.25">
      <c r="A230" s="130"/>
      <c r="B230" s="158" t="s">
        <v>154</v>
      </c>
      <c r="C230" s="130"/>
      <c r="D230" s="158"/>
      <c r="E230" s="130"/>
      <c r="F230" s="160">
        <v>145500</v>
      </c>
      <c r="G230" s="165">
        <v>145500</v>
      </c>
      <c r="H230" s="158" t="s">
        <v>71</v>
      </c>
      <c r="I230" s="130" t="s">
        <v>158</v>
      </c>
    </row>
    <row r="231" spans="1:9" s="8" customFormat="1" ht="17.25">
      <c r="A231" s="130"/>
      <c r="B231" s="158" t="s">
        <v>156</v>
      </c>
      <c r="C231" s="130"/>
      <c r="D231" s="158"/>
      <c r="E231" s="130"/>
      <c r="F231" s="158"/>
      <c r="G231" s="130"/>
      <c r="H231" s="158" t="s">
        <v>73</v>
      </c>
      <c r="I231" s="130"/>
    </row>
    <row r="232" spans="1:9" s="8" customFormat="1" ht="17.25">
      <c r="A232" s="130"/>
      <c r="B232" s="158" t="s">
        <v>157</v>
      </c>
      <c r="C232" s="130"/>
      <c r="D232" s="158"/>
      <c r="E232" s="130"/>
      <c r="F232" s="158"/>
      <c r="G232" s="130"/>
      <c r="H232" s="158"/>
      <c r="I232" s="130"/>
    </row>
    <row r="233" spans="1:9" s="8" customFormat="1" ht="17.25">
      <c r="A233" s="50">
        <v>11</v>
      </c>
      <c r="B233" s="140" t="s">
        <v>152</v>
      </c>
      <c r="C233" s="169">
        <v>67000</v>
      </c>
      <c r="D233" s="196">
        <v>130445</v>
      </c>
      <c r="E233" s="50" t="s">
        <v>42</v>
      </c>
      <c r="F233" s="140" t="s">
        <v>161</v>
      </c>
      <c r="G233" s="50" t="s">
        <v>161</v>
      </c>
      <c r="H233" s="140" t="s">
        <v>69</v>
      </c>
      <c r="I233" s="50" t="s">
        <v>60</v>
      </c>
    </row>
    <row r="234" spans="1:9" s="8" customFormat="1" ht="17.25">
      <c r="A234" s="130"/>
      <c r="B234" s="158" t="s">
        <v>165</v>
      </c>
      <c r="C234" s="130"/>
      <c r="D234" s="158"/>
      <c r="E234" s="130"/>
      <c r="F234" s="160">
        <v>67000</v>
      </c>
      <c r="G234" s="165">
        <v>67000</v>
      </c>
      <c r="H234" s="158" t="s">
        <v>71</v>
      </c>
      <c r="I234" s="130" t="s">
        <v>163</v>
      </c>
    </row>
    <row r="235" spans="1:9" s="8" customFormat="1" ht="17.25">
      <c r="A235" s="130"/>
      <c r="B235" s="158" t="s">
        <v>166</v>
      </c>
      <c r="C235" s="130"/>
      <c r="D235" s="158"/>
      <c r="E235" s="130"/>
      <c r="F235" s="158"/>
      <c r="G235" s="130"/>
      <c r="H235" s="158" t="s">
        <v>73</v>
      </c>
      <c r="I235" s="130"/>
    </row>
    <row r="236" spans="1:9" s="8" customFormat="1" ht="17.25">
      <c r="A236" s="131"/>
      <c r="B236" s="190" t="s">
        <v>157</v>
      </c>
      <c r="C236" s="131"/>
      <c r="D236" s="190"/>
      <c r="E236" s="131"/>
      <c r="F236" s="190"/>
      <c r="G236" s="131"/>
      <c r="H236" s="190"/>
      <c r="I236" s="131"/>
    </row>
    <row r="237" spans="1:9" s="8" customFormat="1" ht="17.25">
      <c r="A237" s="130">
        <v>12</v>
      </c>
      <c r="B237" s="158" t="s">
        <v>152</v>
      </c>
      <c r="C237" s="165">
        <v>147002</v>
      </c>
      <c r="D237" s="160">
        <v>292502</v>
      </c>
      <c r="E237" s="130" t="s">
        <v>42</v>
      </c>
      <c r="F237" s="158" t="s">
        <v>161</v>
      </c>
      <c r="G237" s="130" t="s">
        <v>161</v>
      </c>
      <c r="H237" s="158" t="s">
        <v>69</v>
      </c>
      <c r="I237" s="130" t="s">
        <v>167</v>
      </c>
    </row>
    <row r="238" spans="1:9" s="8" customFormat="1" ht="17.25">
      <c r="A238" s="130"/>
      <c r="B238" s="158" t="s">
        <v>154</v>
      </c>
      <c r="C238" s="130"/>
      <c r="D238" s="158"/>
      <c r="E238" s="130"/>
      <c r="F238" s="160">
        <v>147002</v>
      </c>
      <c r="G238" s="165">
        <v>147002</v>
      </c>
      <c r="H238" s="158" t="s">
        <v>71</v>
      </c>
      <c r="I238" s="130" t="s">
        <v>158</v>
      </c>
    </row>
    <row r="239" spans="1:9" s="8" customFormat="1" ht="17.25">
      <c r="A239" s="130"/>
      <c r="B239" s="158" t="s">
        <v>156</v>
      </c>
      <c r="C239" s="130"/>
      <c r="D239" s="158"/>
      <c r="E239" s="130"/>
      <c r="F239" s="158"/>
      <c r="G239" s="130"/>
      <c r="H239" s="158" t="s">
        <v>73</v>
      </c>
      <c r="I239" s="130"/>
    </row>
    <row r="240" spans="1:9" s="8" customFormat="1" ht="17.25">
      <c r="A240" s="130"/>
      <c r="B240" s="158" t="s">
        <v>157</v>
      </c>
      <c r="C240" s="130"/>
      <c r="D240" s="158"/>
      <c r="E240" s="130"/>
      <c r="F240" s="158"/>
      <c r="G240" s="130"/>
      <c r="H240" s="158"/>
      <c r="I240" s="130"/>
    </row>
    <row r="241" spans="1:9" s="8" customFormat="1" ht="17.25">
      <c r="A241" s="50">
        <v>13</v>
      </c>
      <c r="B241" s="140" t="s">
        <v>152</v>
      </c>
      <c r="C241" s="169">
        <v>25460</v>
      </c>
      <c r="D241" s="196">
        <v>25460</v>
      </c>
      <c r="E241" s="50" t="s">
        <v>42</v>
      </c>
      <c r="F241" s="140" t="s">
        <v>168</v>
      </c>
      <c r="G241" s="50" t="s">
        <v>168</v>
      </c>
      <c r="H241" s="140" t="s">
        <v>69</v>
      </c>
      <c r="I241" s="50" t="s">
        <v>169</v>
      </c>
    </row>
    <row r="242" spans="1:9" s="8" customFormat="1" ht="17.25">
      <c r="A242" s="130"/>
      <c r="B242" s="158" t="s">
        <v>162</v>
      </c>
      <c r="C242" s="130"/>
      <c r="D242" s="158"/>
      <c r="E242" s="130"/>
      <c r="F242" s="160">
        <v>25460</v>
      </c>
      <c r="G242" s="165">
        <v>25460</v>
      </c>
      <c r="H242" s="158" t="s">
        <v>71</v>
      </c>
      <c r="I242" s="130" t="s">
        <v>158</v>
      </c>
    </row>
    <row r="243" spans="1:9" s="8" customFormat="1" ht="17.25">
      <c r="A243" s="131"/>
      <c r="B243" s="190"/>
      <c r="C243" s="131"/>
      <c r="D243" s="190"/>
      <c r="E243" s="131"/>
      <c r="F243" s="190"/>
      <c r="G243" s="131"/>
      <c r="H243" s="190" t="s">
        <v>73</v>
      </c>
      <c r="I243" s="131"/>
    </row>
    <row r="244" spans="1:9" s="8" customFormat="1" ht="17.25">
      <c r="A244" s="130">
        <v>14</v>
      </c>
      <c r="B244" s="158" t="s">
        <v>152</v>
      </c>
      <c r="C244" s="165">
        <v>216324</v>
      </c>
      <c r="D244" s="160">
        <v>499720</v>
      </c>
      <c r="E244" s="130" t="s">
        <v>42</v>
      </c>
      <c r="F244" s="158" t="s">
        <v>168</v>
      </c>
      <c r="G244" s="130" t="s">
        <v>168</v>
      </c>
      <c r="H244" s="158" t="s">
        <v>69</v>
      </c>
      <c r="I244" s="130" t="s">
        <v>169</v>
      </c>
    </row>
    <row r="245" spans="1:9" s="8" customFormat="1" ht="17.25">
      <c r="A245" s="130"/>
      <c r="B245" s="158" t="s">
        <v>170</v>
      </c>
      <c r="C245" s="130"/>
      <c r="D245" s="158"/>
      <c r="E245" s="130"/>
      <c r="F245" s="160">
        <v>216324</v>
      </c>
      <c r="G245" s="165">
        <v>216324</v>
      </c>
      <c r="H245" s="158" t="s">
        <v>71</v>
      </c>
      <c r="I245" s="130" t="s">
        <v>158</v>
      </c>
    </row>
    <row r="246" spans="1:9" s="8" customFormat="1" ht="17.25">
      <c r="A246" s="130"/>
      <c r="B246" s="158" t="s">
        <v>171</v>
      </c>
      <c r="C246" s="130"/>
      <c r="D246" s="158"/>
      <c r="E246" s="130"/>
      <c r="F246" s="158"/>
      <c r="G246" s="130"/>
      <c r="H246" s="158" t="s">
        <v>73</v>
      </c>
      <c r="I246" s="130"/>
    </row>
    <row r="247" spans="1:9" s="8" customFormat="1" ht="17.25">
      <c r="A247" s="130"/>
      <c r="B247" s="158" t="s">
        <v>172</v>
      </c>
      <c r="C247" s="130"/>
      <c r="D247" s="158"/>
      <c r="E247" s="130"/>
      <c r="F247" s="158"/>
      <c r="G247" s="130"/>
      <c r="H247" s="158"/>
      <c r="I247" s="130"/>
    </row>
    <row r="248" spans="1:9" s="8" customFormat="1" ht="17.25">
      <c r="A248" s="50">
        <v>15</v>
      </c>
      <c r="B248" s="140" t="s">
        <v>152</v>
      </c>
      <c r="C248" s="169">
        <v>283950</v>
      </c>
      <c r="D248" s="196">
        <v>468000</v>
      </c>
      <c r="E248" s="50" t="s">
        <v>42</v>
      </c>
      <c r="F248" s="140" t="s">
        <v>168</v>
      </c>
      <c r="G248" s="50" t="s">
        <v>168</v>
      </c>
      <c r="H248" s="140" t="s">
        <v>69</v>
      </c>
      <c r="I248" s="50" t="s">
        <v>173</v>
      </c>
    </row>
    <row r="249" spans="1:9" s="8" customFormat="1" ht="34.5">
      <c r="A249" s="131"/>
      <c r="B249" s="190" t="s">
        <v>225</v>
      </c>
      <c r="C249" s="131"/>
      <c r="D249" s="190"/>
      <c r="E249" s="131"/>
      <c r="F249" s="203">
        <v>283950</v>
      </c>
      <c r="G249" s="139">
        <v>283950</v>
      </c>
      <c r="H249" s="190" t="s">
        <v>71</v>
      </c>
      <c r="I249" s="128" t="s">
        <v>155</v>
      </c>
    </row>
    <row r="250" spans="1:9" s="8" customFormat="1" ht="17.25">
      <c r="A250" s="130">
        <v>16</v>
      </c>
      <c r="B250" s="158" t="s">
        <v>152</v>
      </c>
      <c r="C250" s="165">
        <v>283396</v>
      </c>
      <c r="D250" s="160">
        <v>499720</v>
      </c>
      <c r="E250" s="130" t="s">
        <v>42</v>
      </c>
      <c r="F250" s="158" t="s">
        <v>168</v>
      </c>
      <c r="G250" s="130" t="s">
        <v>168</v>
      </c>
      <c r="H250" s="158" t="s">
        <v>69</v>
      </c>
      <c r="I250" s="130" t="s">
        <v>169</v>
      </c>
    </row>
    <row r="251" spans="1:9" s="8" customFormat="1" ht="17.25">
      <c r="A251" s="130"/>
      <c r="B251" s="158" t="s">
        <v>170</v>
      </c>
      <c r="C251" s="130"/>
      <c r="D251" s="158"/>
      <c r="E251" s="130"/>
      <c r="F251" s="160">
        <v>283396</v>
      </c>
      <c r="G251" s="165">
        <v>283396</v>
      </c>
      <c r="H251" s="158" t="s">
        <v>71</v>
      </c>
      <c r="I251" s="130" t="s">
        <v>158</v>
      </c>
    </row>
    <row r="252" spans="1:9" s="8" customFormat="1" ht="17.25">
      <c r="A252" s="130"/>
      <c r="B252" s="158" t="s">
        <v>171</v>
      </c>
      <c r="C252" s="130"/>
      <c r="D252" s="158"/>
      <c r="E252" s="130"/>
      <c r="F252" s="158"/>
      <c r="G252" s="130"/>
      <c r="H252" s="158" t="s">
        <v>73</v>
      </c>
      <c r="I252" s="130"/>
    </row>
    <row r="253" spans="1:9" s="8" customFormat="1" ht="17.25">
      <c r="A253" s="130"/>
      <c r="B253" s="158" t="s">
        <v>172</v>
      </c>
      <c r="C253" s="130"/>
      <c r="D253" s="158"/>
      <c r="E253" s="130"/>
      <c r="F253" s="158"/>
      <c r="G253" s="130"/>
      <c r="H253" s="158"/>
      <c r="I253" s="130"/>
    </row>
    <row r="254" spans="1:9" s="8" customFormat="1" ht="17.25">
      <c r="A254" s="50">
        <v>17</v>
      </c>
      <c r="B254" s="140" t="s">
        <v>152</v>
      </c>
      <c r="C254" s="169">
        <v>213300</v>
      </c>
      <c r="D254" s="196">
        <v>468000</v>
      </c>
      <c r="E254" s="50" t="s">
        <v>42</v>
      </c>
      <c r="F254" s="140" t="s">
        <v>168</v>
      </c>
      <c r="G254" s="50" t="s">
        <v>168</v>
      </c>
      <c r="H254" s="140" t="s">
        <v>69</v>
      </c>
      <c r="I254" s="50" t="s">
        <v>173</v>
      </c>
    </row>
    <row r="255" spans="1:9" s="8" customFormat="1" ht="34.5">
      <c r="A255" s="130"/>
      <c r="B255" s="158" t="s">
        <v>154</v>
      </c>
      <c r="C255" s="130"/>
      <c r="D255" s="158"/>
      <c r="E255" s="130"/>
      <c r="F255" s="160">
        <v>213300</v>
      </c>
      <c r="G255" s="165">
        <v>213300</v>
      </c>
      <c r="H255" s="158" t="s">
        <v>71</v>
      </c>
      <c r="I255" s="129" t="s">
        <v>155</v>
      </c>
    </row>
    <row r="256" spans="1:9" s="8" customFormat="1" ht="17.25">
      <c r="A256" s="130"/>
      <c r="B256" s="158" t="s">
        <v>174</v>
      </c>
      <c r="C256" s="130"/>
      <c r="D256" s="158"/>
      <c r="E256" s="130"/>
      <c r="F256" s="158"/>
      <c r="G256" s="130"/>
      <c r="H256" s="158" t="s">
        <v>73</v>
      </c>
      <c r="I256" s="130"/>
    </row>
    <row r="257" spans="1:9" s="8" customFormat="1" ht="17.25">
      <c r="A257" s="131"/>
      <c r="B257" s="190" t="s">
        <v>157</v>
      </c>
      <c r="C257" s="131"/>
      <c r="D257" s="190"/>
      <c r="E257" s="131"/>
      <c r="F257" s="190"/>
      <c r="G257" s="131"/>
      <c r="H257" s="190"/>
      <c r="I257" s="131"/>
    </row>
    <row r="258" spans="1:9" s="8" customFormat="1" ht="17.25">
      <c r="A258" s="130">
        <v>18</v>
      </c>
      <c r="B258" s="158" t="s">
        <v>152</v>
      </c>
      <c r="C258" s="165">
        <v>145500</v>
      </c>
      <c r="D258" s="160">
        <v>292502</v>
      </c>
      <c r="E258" s="130" t="s">
        <v>42</v>
      </c>
      <c r="F258" s="158" t="s">
        <v>153</v>
      </c>
      <c r="G258" s="130" t="s">
        <v>153</v>
      </c>
      <c r="H258" s="158" t="s">
        <v>69</v>
      </c>
      <c r="I258" s="130" t="s">
        <v>175</v>
      </c>
    </row>
    <row r="259" spans="1:9" s="8" customFormat="1" ht="17.25">
      <c r="A259" s="130"/>
      <c r="B259" s="158" t="s">
        <v>154</v>
      </c>
      <c r="C259" s="130"/>
      <c r="D259" s="158"/>
      <c r="E259" s="130"/>
      <c r="F259" s="160">
        <v>145500</v>
      </c>
      <c r="G259" s="165">
        <v>145500</v>
      </c>
      <c r="H259" s="158" t="s">
        <v>71</v>
      </c>
      <c r="I259" s="130" t="s">
        <v>155</v>
      </c>
    </row>
    <row r="260" spans="1:9" s="8" customFormat="1" ht="17.25">
      <c r="A260" s="130"/>
      <c r="B260" s="158" t="s">
        <v>176</v>
      </c>
      <c r="C260" s="130"/>
      <c r="D260" s="158"/>
      <c r="E260" s="130"/>
      <c r="F260" s="158"/>
      <c r="G260" s="130"/>
      <c r="H260" s="158" t="s">
        <v>73</v>
      </c>
      <c r="I260" s="130"/>
    </row>
    <row r="261" spans="1:9" s="8" customFormat="1" ht="17.25">
      <c r="A261" s="130"/>
      <c r="B261" s="158" t="s">
        <v>157</v>
      </c>
      <c r="C261" s="130"/>
      <c r="D261" s="158"/>
      <c r="E261" s="130"/>
      <c r="F261" s="158"/>
      <c r="G261" s="130"/>
      <c r="H261" s="158"/>
      <c r="I261" s="130"/>
    </row>
    <row r="262" spans="1:9" s="8" customFormat="1" ht="17.25">
      <c r="A262" s="50">
        <v>19</v>
      </c>
      <c r="B262" s="140" t="s">
        <v>152</v>
      </c>
      <c r="C262" s="169">
        <v>146752</v>
      </c>
      <c r="D262" s="196">
        <v>292502</v>
      </c>
      <c r="E262" s="50" t="s">
        <v>42</v>
      </c>
      <c r="F262" s="140" t="s">
        <v>153</v>
      </c>
      <c r="G262" s="50" t="s">
        <v>153</v>
      </c>
      <c r="H262" s="140" t="s">
        <v>69</v>
      </c>
      <c r="I262" s="50" t="s">
        <v>175</v>
      </c>
    </row>
    <row r="263" spans="1:9" s="8" customFormat="1" ht="17.25">
      <c r="A263" s="130"/>
      <c r="B263" s="158" t="s">
        <v>154</v>
      </c>
      <c r="C263" s="130"/>
      <c r="D263" s="158"/>
      <c r="E263" s="130"/>
      <c r="F263" s="160">
        <v>146752</v>
      </c>
      <c r="G263" s="165">
        <v>146752</v>
      </c>
      <c r="H263" s="158" t="s">
        <v>71</v>
      </c>
      <c r="I263" s="130" t="s">
        <v>155</v>
      </c>
    </row>
    <row r="264" spans="1:9" s="8" customFormat="1" ht="17.25">
      <c r="A264" s="130"/>
      <c r="B264" s="158" t="s">
        <v>176</v>
      </c>
      <c r="C264" s="130"/>
      <c r="D264" s="158"/>
      <c r="E264" s="130"/>
      <c r="F264" s="158"/>
      <c r="G264" s="130"/>
      <c r="H264" s="158" t="s">
        <v>73</v>
      </c>
      <c r="I264" s="130"/>
    </row>
    <row r="265" spans="1:9" s="8" customFormat="1" ht="17.25">
      <c r="A265" s="131"/>
      <c r="B265" s="190" t="s">
        <v>157</v>
      </c>
      <c r="C265" s="131"/>
      <c r="D265" s="190"/>
      <c r="E265" s="131"/>
      <c r="F265" s="190"/>
      <c r="G265" s="131"/>
      <c r="H265" s="190"/>
      <c r="I265" s="131"/>
    </row>
    <row r="266" spans="1:9" s="8" customFormat="1" ht="17.25">
      <c r="A266" s="50">
        <v>20</v>
      </c>
      <c r="B266" s="140" t="s">
        <v>152</v>
      </c>
      <c r="C266" s="169">
        <v>225400</v>
      </c>
      <c r="D266" s="196">
        <v>409500</v>
      </c>
      <c r="E266" s="50" t="s">
        <v>42</v>
      </c>
      <c r="F266" s="140" t="s">
        <v>177</v>
      </c>
      <c r="G266" s="50" t="s">
        <v>177</v>
      </c>
      <c r="H266" s="140" t="s">
        <v>69</v>
      </c>
      <c r="I266" s="50" t="s">
        <v>175</v>
      </c>
    </row>
    <row r="267" spans="1:9" s="8" customFormat="1" ht="34.5">
      <c r="A267" s="130"/>
      <c r="B267" s="158" t="s">
        <v>154</v>
      </c>
      <c r="C267" s="130"/>
      <c r="D267" s="158"/>
      <c r="E267" s="130"/>
      <c r="F267" s="160">
        <v>225400</v>
      </c>
      <c r="G267" s="165">
        <v>225400</v>
      </c>
      <c r="H267" s="158" t="s">
        <v>71</v>
      </c>
      <c r="I267" s="129" t="s">
        <v>87</v>
      </c>
    </row>
    <row r="268" spans="1:9" s="8" customFormat="1" ht="17.25">
      <c r="A268" s="130"/>
      <c r="B268" s="158" t="s">
        <v>178</v>
      </c>
      <c r="C268" s="130"/>
      <c r="D268" s="158"/>
      <c r="E268" s="130"/>
      <c r="F268" s="158"/>
      <c r="G268" s="130"/>
      <c r="H268" s="158" t="s">
        <v>73</v>
      </c>
      <c r="I268" s="130"/>
    </row>
    <row r="269" spans="1:9" s="8" customFormat="1" ht="17.25">
      <c r="A269" s="131"/>
      <c r="B269" s="190" t="s">
        <v>157</v>
      </c>
      <c r="C269" s="131"/>
      <c r="D269" s="190"/>
      <c r="E269" s="131"/>
      <c r="F269" s="190"/>
      <c r="G269" s="131"/>
      <c r="H269" s="190"/>
      <c r="I269" s="131"/>
    </row>
    <row r="270" spans="1:9" s="8" customFormat="1" ht="17.25">
      <c r="A270" s="50">
        <v>21</v>
      </c>
      <c r="B270" s="140" t="s">
        <v>152</v>
      </c>
      <c r="C270" s="169">
        <v>184100</v>
      </c>
      <c r="D270" s="196">
        <v>409500</v>
      </c>
      <c r="E270" s="50" t="s">
        <v>42</v>
      </c>
      <c r="F270" s="140" t="s">
        <v>177</v>
      </c>
      <c r="G270" s="50" t="s">
        <v>177</v>
      </c>
      <c r="H270" s="140" t="s">
        <v>69</v>
      </c>
      <c r="I270" s="50" t="s">
        <v>175</v>
      </c>
    </row>
    <row r="271" spans="1:9" s="8" customFormat="1" ht="17.25">
      <c r="A271" s="130"/>
      <c r="B271" s="158" t="s">
        <v>154</v>
      </c>
      <c r="C271" s="130"/>
      <c r="D271" s="158"/>
      <c r="E271" s="130"/>
      <c r="F271" s="160">
        <v>184100</v>
      </c>
      <c r="G271" s="165">
        <v>184100</v>
      </c>
      <c r="H271" s="158" t="s">
        <v>71</v>
      </c>
      <c r="I271" s="130" t="s">
        <v>87</v>
      </c>
    </row>
    <row r="272" spans="1:9" s="8" customFormat="1" ht="17.25">
      <c r="A272" s="130"/>
      <c r="B272" s="158" t="s">
        <v>178</v>
      </c>
      <c r="C272" s="130"/>
      <c r="D272" s="158"/>
      <c r="E272" s="130"/>
      <c r="F272" s="158"/>
      <c r="G272" s="130"/>
      <c r="H272" s="158" t="s">
        <v>73</v>
      </c>
      <c r="I272" s="130"/>
    </row>
    <row r="273" spans="1:9" s="8" customFormat="1" ht="17.25">
      <c r="A273" s="131"/>
      <c r="B273" s="190" t="s">
        <v>157</v>
      </c>
      <c r="C273" s="131"/>
      <c r="D273" s="190"/>
      <c r="E273" s="131"/>
      <c r="F273" s="190"/>
      <c r="G273" s="131"/>
      <c r="H273" s="190"/>
      <c r="I273" s="131"/>
    </row>
    <row r="274" spans="1:9" s="8" customFormat="1" ht="17.25">
      <c r="A274" s="130">
        <v>22</v>
      </c>
      <c r="B274" s="158" t="s">
        <v>152</v>
      </c>
      <c r="C274" s="165">
        <v>16900</v>
      </c>
      <c r="D274" s="160">
        <v>16900</v>
      </c>
      <c r="E274" s="130" t="s">
        <v>42</v>
      </c>
      <c r="F274" s="158" t="s">
        <v>179</v>
      </c>
      <c r="G274" s="130" t="s">
        <v>179</v>
      </c>
      <c r="H274" s="158" t="s">
        <v>69</v>
      </c>
      <c r="I274" s="130" t="s">
        <v>60</v>
      </c>
    </row>
    <row r="275" spans="1:9" s="8" customFormat="1" ht="17.25">
      <c r="A275" s="130"/>
      <c r="B275" s="158" t="s">
        <v>162</v>
      </c>
      <c r="C275" s="130"/>
      <c r="D275" s="158"/>
      <c r="E275" s="130"/>
      <c r="F275" s="160">
        <v>16900</v>
      </c>
      <c r="G275" s="165">
        <v>16900</v>
      </c>
      <c r="H275" s="158" t="s">
        <v>71</v>
      </c>
      <c r="I275" s="130" t="s">
        <v>155</v>
      </c>
    </row>
    <row r="276" spans="1:9" s="8" customFormat="1" ht="17.25">
      <c r="A276" s="130"/>
      <c r="B276" s="158"/>
      <c r="C276" s="130"/>
      <c r="D276" s="158"/>
      <c r="E276" s="130"/>
      <c r="F276" s="158"/>
      <c r="G276" s="130"/>
      <c r="H276" s="158" t="s">
        <v>73</v>
      </c>
      <c r="I276" s="130"/>
    </row>
    <row r="277" spans="1:9" s="8" customFormat="1" ht="17.25">
      <c r="A277" s="130"/>
      <c r="B277" s="158"/>
      <c r="C277" s="130"/>
      <c r="D277" s="158"/>
      <c r="E277" s="130"/>
      <c r="F277" s="158"/>
      <c r="G277" s="130"/>
      <c r="H277" s="158"/>
      <c r="I277" s="129"/>
    </row>
    <row r="278" spans="1:9" s="8" customFormat="1" ht="17.25">
      <c r="A278" s="50">
        <v>23</v>
      </c>
      <c r="B278" s="140" t="s">
        <v>152</v>
      </c>
      <c r="C278" s="169">
        <v>107280</v>
      </c>
      <c r="D278" s="196">
        <v>351409</v>
      </c>
      <c r="E278" s="50" t="s">
        <v>42</v>
      </c>
      <c r="F278" s="140" t="s">
        <v>179</v>
      </c>
      <c r="G278" s="50" t="s">
        <v>179</v>
      </c>
      <c r="H278" s="140" t="s">
        <v>69</v>
      </c>
      <c r="I278" s="50" t="s">
        <v>60</v>
      </c>
    </row>
    <row r="279" spans="1:9" s="8" customFormat="1" ht="17.25">
      <c r="A279" s="130"/>
      <c r="B279" s="158" t="s">
        <v>170</v>
      </c>
      <c r="C279" s="130"/>
      <c r="D279" s="158"/>
      <c r="E279" s="130"/>
      <c r="F279" s="160">
        <v>107280</v>
      </c>
      <c r="G279" s="165">
        <v>107280</v>
      </c>
      <c r="H279" s="158" t="s">
        <v>71</v>
      </c>
      <c r="I279" s="130" t="s">
        <v>155</v>
      </c>
    </row>
    <row r="280" spans="1:9" s="8" customFormat="1" ht="17.25">
      <c r="A280" s="130"/>
      <c r="B280" s="158" t="s">
        <v>180</v>
      </c>
      <c r="C280" s="130"/>
      <c r="D280" s="158"/>
      <c r="E280" s="130"/>
      <c r="F280" s="158"/>
      <c r="G280" s="130"/>
      <c r="H280" s="158" t="s">
        <v>73</v>
      </c>
      <c r="I280" s="130"/>
    </row>
    <row r="281" spans="1:9" s="8" customFormat="1" ht="17.25">
      <c r="A281" s="131"/>
      <c r="B281" s="190" t="s">
        <v>172</v>
      </c>
      <c r="C281" s="131"/>
      <c r="D281" s="190"/>
      <c r="E281" s="131"/>
      <c r="F281" s="190"/>
      <c r="G281" s="131"/>
      <c r="H281" s="190"/>
      <c r="I281" s="131"/>
    </row>
    <row r="282" spans="1:9" s="8" customFormat="1" ht="17.25">
      <c r="A282" s="130">
        <v>24</v>
      </c>
      <c r="B282" s="158" t="s">
        <v>152</v>
      </c>
      <c r="C282" s="165">
        <v>268850</v>
      </c>
      <c r="D282" s="160">
        <v>468000</v>
      </c>
      <c r="E282" s="130" t="s">
        <v>42</v>
      </c>
      <c r="F282" s="158" t="s">
        <v>179</v>
      </c>
      <c r="G282" s="130" t="s">
        <v>179</v>
      </c>
      <c r="H282" s="158" t="s">
        <v>69</v>
      </c>
      <c r="I282" s="130" t="s">
        <v>181</v>
      </c>
    </row>
    <row r="283" spans="1:9" s="8" customFormat="1" ht="34.5">
      <c r="A283" s="130"/>
      <c r="B283" s="158" t="s">
        <v>154</v>
      </c>
      <c r="C283" s="130"/>
      <c r="D283" s="158"/>
      <c r="E283" s="130"/>
      <c r="F283" s="160">
        <v>268850</v>
      </c>
      <c r="G283" s="165">
        <v>268850</v>
      </c>
      <c r="H283" s="158" t="s">
        <v>71</v>
      </c>
      <c r="I283" s="129" t="s">
        <v>155</v>
      </c>
    </row>
    <row r="284" spans="1:9" s="8" customFormat="1" ht="17.25">
      <c r="A284" s="130"/>
      <c r="B284" s="158" t="s">
        <v>174</v>
      </c>
      <c r="C284" s="130"/>
      <c r="D284" s="158"/>
      <c r="E284" s="130"/>
      <c r="F284" s="158"/>
      <c r="G284" s="130"/>
      <c r="H284" s="158" t="s">
        <v>73</v>
      </c>
      <c r="I284" s="130"/>
    </row>
    <row r="285" spans="1:9" s="8" customFormat="1" ht="17.25">
      <c r="A285" s="130"/>
      <c r="B285" s="158" t="s">
        <v>157</v>
      </c>
      <c r="C285" s="130"/>
      <c r="D285" s="158"/>
      <c r="E285" s="130"/>
      <c r="F285" s="158"/>
      <c r="G285" s="130"/>
      <c r="H285" s="158"/>
      <c r="I285" s="130"/>
    </row>
    <row r="286" spans="1:9" s="8" customFormat="1" ht="17.25">
      <c r="A286" s="50">
        <v>25</v>
      </c>
      <c r="B286" s="140" t="s">
        <v>152</v>
      </c>
      <c r="C286" s="169">
        <v>244129</v>
      </c>
      <c r="D286" s="196">
        <v>351409</v>
      </c>
      <c r="E286" s="50" t="s">
        <v>42</v>
      </c>
      <c r="F286" s="140" t="s">
        <v>179</v>
      </c>
      <c r="G286" s="50" t="s">
        <v>179</v>
      </c>
      <c r="H286" s="140" t="s">
        <v>69</v>
      </c>
      <c r="I286" s="50" t="s">
        <v>60</v>
      </c>
    </row>
    <row r="287" spans="1:9" s="8" customFormat="1" ht="34.5">
      <c r="A287" s="130"/>
      <c r="B287" s="158" t="s">
        <v>170</v>
      </c>
      <c r="C287" s="130"/>
      <c r="D287" s="158"/>
      <c r="E287" s="130"/>
      <c r="F287" s="160">
        <v>244129</v>
      </c>
      <c r="G287" s="165">
        <v>244129</v>
      </c>
      <c r="H287" s="158" t="s">
        <v>71</v>
      </c>
      <c r="I287" s="129" t="s">
        <v>155</v>
      </c>
    </row>
    <row r="288" spans="1:9" s="8" customFormat="1" ht="17.25">
      <c r="A288" s="130"/>
      <c r="B288" s="158" t="s">
        <v>180</v>
      </c>
      <c r="C288" s="130"/>
      <c r="D288" s="158"/>
      <c r="E288" s="130"/>
      <c r="F288" s="158"/>
      <c r="G288" s="130"/>
      <c r="H288" s="158" t="s">
        <v>73</v>
      </c>
      <c r="I288" s="130"/>
    </row>
    <row r="289" spans="1:9" s="8" customFormat="1" ht="17.25">
      <c r="A289" s="131"/>
      <c r="B289" s="190" t="s">
        <v>172</v>
      </c>
      <c r="C289" s="131"/>
      <c r="D289" s="190"/>
      <c r="E289" s="131"/>
      <c r="F289" s="190"/>
      <c r="G289" s="131"/>
      <c r="H289" s="190"/>
      <c r="I289" s="131"/>
    </row>
    <row r="290" spans="1:9" s="8" customFormat="1" ht="17.25">
      <c r="A290" s="130">
        <v>26</v>
      </c>
      <c r="B290" s="158" t="s">
        <v>152</v>
      </c>
      <c r="C290" s="165">
        <v>199150</v>
      </c>
      <c r="D290" s="160">
        <v>468000</v>
      </c>
      <c r="E290" s="130" t="s">
        <v>42</v>
      </c>
      <c r="F290" s="158" t="s">
        <v>179</v>
      </c>
      <c r="G290" s="130" t="s">
        <v>179</v>
      </c>
      <c r="H290" s="158" t="s">
        <v>69</v>
      </c>
      <c r="I290" s="130" t="s">
        <v>181</v>
      </c>
    </row>
    <row r="291" spans="1:9" s="8" customFormat="1" ht="17.25">
      <c r="A291" s="130"/>
      <c r="B291" s="158" t="s">
        <v>154</v>
      </c>
      <c r="C291" s="130"/>
      <c r="D291" s="158"/>
      <c r="E291" s="130"/>
      <c r="F291" s="160">
        <v>199150</v>
      </c>
      <c r="G291" s="165">
        <v>199150</v>
      </c>
      <c r="H291" s="158" t="s">
        <v>71</v>
      </c>
      <c r="I291" s="130" t="s">
        <v>155</v>
      </c>
    </row>
    <row r="292" spans="1:9" s="8" customFormat="1" ht="17.25">
      <c r="A292" s="130"/>
      <c r="B292" s="158" t="s">
        <v>174</v>
      </c>
      <c r="C292" s="130"/>
      <c r="D292" s="158"/>
      <c r="E292" s="130"/>
      <c r="F292" s="158"/>
      <c r="G292" s="130"/>
      <c r="H292" s="158" t="s">
        <v>73</v>
      </c>
      <c r="I292" s="130"/>
    </row>
    <row r="293" spans="1:9" s="8" customFormat="1" ht="17.25">
      <c r="A293" s="130"/>
      <c r="B293" s="158" t="s">
        <v>157</v>
      </c>
      <c r="C293" s="130"/>
      <c r="D293" s="158"/>
      <c r="E293" s="130"/>
      <c r="F293" s="158"/>
      <c r="G293" s="130"/>
      <c r="H293" s="158"/>
      <c r="I293" s="130"/>
    </row>
    <row r="294" spans="1:9" s="8" customFormat="1" ht="17.25">
      <c r="A294" s="50">
        <v>27</v>
      </c>
      <c r="B294" s="140" t="s">
        <v>152</v>
      </c>
      <c r="C294" s="169">
        <v>4240</v>
      </c>
      <c r="D294" s="196">
        <v>4240</v>
      </c>
      <c r="E294" s="50" t="s">
        <v>42</v>
      </c>
      <c r="F294" s="140" t="s">
        <v>182</v>
      </c>
      <c r="G294" s="50" t="s">
        <v>182</v>
      </c>
      <c r="H294" s="140" t="s">
        <v>69</v>
      </c>
      <c r="I294" s="50" t="s">
        <v>60</v>
      </c>
    </row>
    <row r="295" spans="1:9" s="8" customFormat="1" ht="17.25">
      <c r="A295" s="130"/>
      <c r="B295" s="158" t="s">
        <v>162</v>
      </c>
      <c r="C295" s="130"/>
      <c r="D295" s="158"/>
      <c r="E295" s="130"/>
      <c r="F295" s="160">
        <v>4420</v>
      </c>
      <c r="G295" s="165">
        <v>4420</v>
      </c>
      <c r="H295" s="158" t="s">
        <v>71</v>
      </c>
      <c r="I295" s="130" t="s">
        <v>155</v>
      </c>
    </row>
    <row r="296" spans="1:9" s="8" customFormat="1" ht="17.25">
      <c r="A296" s="131"/>
      <c r="B296" s="190" t="s">
        <v>183</v>
      </c>
      <c r="C296" s="131"/>
      <c r="D296" s="190"/>
      <c r="E296" s="131"/>
      <c r="F296" s="190"/>
      <c r="G296" s="131"/>
      <c r="H296" s="190" t="s">
        <v>73</v>
      </c>
      <c r="I296" s="131"/>
    </row>
    <row r="297" spans="1:9" s="8" customFormat="1" ht="17.25">
      <c r="A297" s="130">
        <v>28</v>
      </c>
      <c r="B297" s="158" t="s">
        <v>152</v>
      </c>
      <c r="C297" s="165">
        <v>87864</v>
      </c>
      <c r="D297" s="160">
        <v>87864</v>
      </c>
      <c r="E297" s="130" t="s">
        <v>42</v>
      </c>
      <c r="F297" s="158" t="s">
        <v>182</v>
      </c>
      <c r="G297" s="130" t="s">
        <v>182</v>
      </c>
      <c r="H297" s="158" t="s">
        <v>69</v>
      </c>
      <c r="I297" s="130" t="s">
        <v>60</v>
      </c>
    </row>
    <row r="298" spans="1:9" s="8" customFormat="1" ht="17.25">
      <c r="A298" s="130"/>
      <c r="B298" s="158" t="s">
        <v>170</v>
      </c>
      <c r="C298" s="130"/>
      <c r="D298" s="158"/>
      <c r="E298" s="130"/>
      <c r="F298" s="160">
        <v>28628</v>
      </c>
      <c r="G298" s="165">
        <v>28628</v>
      </c>
      <c r="H298" s="158" t="s">
        <v>71</v>
      </c>
      <c r="I298" s="130" t="s">
        <v>155</v>
      </c>
    </row>
    <row r="299" spans="1:9" s="8" customFormat="1" ht="17.25">
      <c r="A299" s="130"/>
      <c r="B299" s="158" t="s">
        <v>184</v>
      </c>
      <c r="C299" s="130"/>
      <c r="D299" s="158"/>
      <c r="E299" s="130"/>
      <c r="F299" s="158"/>
      <c r="G299" s="130"/>
      <c r="H299" s="158" t="s">
        <v>73</v>
      </c>
      <c r="I299" s="130"/>
    </row>
    <row r="300" spans="1:9" s="8" customFormat="1" ht="17.25">
      <c r="A300" s="130"/>
      <c r="B300" s="158" t="s">
        <v>157</v>
      </c>
      <c r="C300" s="130"/>
      <c r="D300" s="158"/>
      <c r="E300" s="130"/>
      <c r="F300" s="158"/>
      <c r="G300" s="130"/>
      <c r="H300" s="158"/>
      <c r="I300" s="130"/>
    </row>
    <row r="301" spans="1:9" s="8" customFormat="1" ht="17.25">
      <c r="A301" s="50">
        <v>29</v>
      </c>
      <c r="B301" s="140" t="s">
        <v>152</v>
      </c>
      <c r="C301" s="169">
        <v>59236</v>
      </c>
      <c r="D301" s="196">
        <v>87864</v>
      </c>
      <c r="E301" s="50" t="s">
        <v>42</v>
      </c>
      <c r="F301" s="140" t="s">
        <v>182</v>
      </c>
      <c r="G301" s="50" t="s">
        <v>182</v>
      </c>
      <c r="H301" s="140" t="s">
        <v>69</v>
      </c>
      <c r="I301" s="50" t="s">
        <v>60</v>
      </c>
    </row>
    <row r="302" spans="1:9" s="8" customFormat="1" ht="17.25">
      <c r="A302" s="130"/>
      <c r="B302" s="158" t="s">
        <v>170</v>
      </c>
      <c r="C302" s="130"/>
      <c r="D302" s="158"/>
      <c r="E302" s="130"/>
      <c r="F302" s="160">
        <v>59236</v>
      </c>
      <c r="G302" s="165">
        <v>59236</v>
      </c>
      <c r="H302" s="158" t="s">
        <v>71</v>
      </c>
      <c r="I302" s="130" t="s">
        <v>155</v>
      </c>
    </row>
    <row r="303" spans="1:9" s="8" customFormat="1" ht="17.25">
      <c r="A303" s="130"/>
      <c r="B303" s="158" t="s">
        <v>184</v>
      </c>
      <c r="C303" s="130"/>
      <c r="D303" s="158"/>
      <c r="E303" s="130"/>
      <c r="F303" s="158"/>
      <c r="G303" s="130"/>
      <c r="H303" s="158" t="s">
        <v>73</v>
      </c>
      <c r="I303" s="130"/>
    </row>
    <row r="304" spans="1:9" s="8" customFormat="1" ht="17.25">
      <c r="A304" s="131"/>
      <c r="B304" s="190" t="s">
        <v>157</v>
      </c>
      <c r="C304" s="131"/>
      <c r="D304" s="190"/>
      <c r="E304" s="131"/>
      <c r="F304" s="190"/>
      <c r="G304" s="131"/>
      <c r="H304" s="190"/>
      <c r="I304" s="131"/>
    </row>
    <row r="305" spans="1:9" s="8" customFormat="1" ht="17.25">
      <c r="A305" s="130">
        <v>30</v>
      </c>
      <c r="B305" s="158" t="s">
        <v>152</v>
      </c>
      <c r="C305" s="165">
        <v>16960</v>
      </c>
      <c r="D305" s="160">
        <v>16960</v>
      </c>
      <c r="E305" s="130" t="s">
        <v>42</v>
      </c>
      <c r="F305" s="158" t="s">
        <v>185</v>
      </c>
      <c r="G305" s="130" t="s">
        <v>185</v>
      </c>
      <c r="H305" s="158" t="s">
        <v>69</v>
      </c>
      <c r="I305" s="130" t="s">
        <v>60</v>
      </c>
    </row>
    <row r="306" spans="1:9" s="8" customFormat="1" ht="17.25">
      <c r="A306" s="130"/>
      <c r="B306" s="158" t="s">
        <v>162</v>
      </c>
      <c r="C306" s="130"/>
      <c r="D306" s="158"/>
      <c r="E306" s="130"/>
      <c r="F306" s="160">
        <v>16960</v>
      </c>
      <c r="G306" s="165">
        <v>16960</v>
      </c>
      <c r="H306" s="158" t="s">
        <v>71</v>
      </c>
      <c r="I306" s="130" t="s">
        <v>158</v>
      </c>
    </row>
    <row r="307" spans="1:9" s="8" customFormat="1" ht="17.25">
      <c r="A307" s="130"/>
      <c r="B307" s="158"/>
      <c r="C307" s="130"/>
      <c r="D307" s="158"/>
      <c r="E307" s="130"/>
      <c r="F307" s="158"/>
      <c r="G307" s="130"/>
      <c r="H307" s="158" t="s">
        <v>73</v>
      </c>
      <c r="I307" s="130"/>
    </row>
    <row r="308" spans="1:9" s="8" customFormat="1" ht="17.25">
      <c r="A308" s="50">
        <v>31</v>
      </c>
      <c r="B308" s="140" t="s">
        <v>152</v>
      </c>
      <c r="C308" s="169">
        <v>228482</v>
      </c>
      <c r="D308" s="196">
        <v>381417</v>
      </c>
      <c r="E308" s="50" t="s">
        <v>42</v>
      </c>
      <c r="F308" s="140" t="s">
        <v>186</v>
      </c>
      <c r="G308" s="50" t="s">
        <v>186</v>
      </c>
      <c r="H308" s="140" t="s">
        <v>69</v>
      </c>
      <c r="I308" s="50" t="s">
        <v>60</v>
      </c>
    </row>
    <row r="309" spans="1:9" s="8" customFormat="1" ht="17.25">
      <c r="A309" s="130"/>
      <c r="B309" s="158" t="s">
        <v>170</v>
      </c>
      <c r="C309" s="130"/>
      <c r="D309" s="158"/>
      <c r="E309" s="130"/>
      <c r="F309" s="160">
        <v>228482</v>
      </c>
      <c r="G309" s="165">
        <v>228482</v>
      </c>
      <c r="H309" s="158" t="s">
        <v>71</v>
      </c>
      <c r="I309" s="130" t="s">
        <v>158</v>
      </c>
    </row>
    <row r="310" spans="1:9" s="8" customFormat="1" ht="17.25">
      <c r="A310" s="130"/>
      <c r="B310" s="158" t="s">
        <v>187</v>
      </c>
      <c r="C310" s="130"/>
      <c r="D310" s="158"/>
      <c r="E310" s="130"/>
      <c r="F310" s="158"/>
      <c r="G310" s="130"/>
      <c r="H310" s="158" t="s">
        <v>73</v>
      </c>
      <c r="I310" s="130"/>
    </row>
    <row r="311" spans="1:9" s="8" customFormat="1" ht="17.25">
      <c r="A311" s="131"/>
      <c r="B311" s="190" t="s">
        <v>172</v>
      </c>
      <c r="C311" s="131"/>
      <c r="D311" s="190"/>
      <c r="E311" s="131"/>
      <c r="F311" s="190"/>
      <c r="G311" s="131"/>
      <c r="H311" s="190"/>
      <c r="I311" s="131"/>
    </row>
    <row r="312" spans="1:9" s="8" customFormat="1" ht="17.25">
      <c r="A312" s="130">
        <v>32</v>
      </c>
      <c r="B312" s="158" t="s">
        <v>152</v>
      </c>
      <c r="C312" s="165">
        <v>215690</v>
      </c>
      <c r="D312" s="160">
        <v>468000</v>
      </c>
      <c r="E312" s="130" t="s">
        <v>42</v>
      </c>
      <c r="F312" s="158" t="s">
        <v>186</v>
      </c>
      <c r="G312" s="130" t="s">
        <v>186</v>
      </c>
      <c r="H312" s="158" t="s">
        <v>69</v>
      </c>
      <c r="I312" s="130" t="s">
        <v>181</v>
      </c>
    </row>
    <row r="313" spans="1:9" s="8" customFormat="1" ht="17.25">
      <c r="A313" s="130"/>
      <c r="B313" s="158" t="s">
        <v>154</v>
      </c>
      <c r="C313" s="130"/>
      <c r="D313" s="158"/>
      <c r="E313" s="130"/>
      <c r="F313" s="160">
        <v>215690</v>
      </c>
      <c r="G313" s="165">
        <v>215690</v>
      </c>
      <c r="H313" s="158" t="s">
        <v>71</v>
      </c>
      <c r="I313" s="130" t="s">
        <v>155</v>
      </c>
    </row>
    <row r="314" spans="1:9" s="8" customFormat="1" ht="17.25">
      <c r="A314" s="130"/>
      <c r="B314" s="158" t="s">
        <v>174</v>
      </c>
      <c r="C314" s="130"/>
      <c r="D314" s="158"/>
      <c r="E314" s="130"/>
      <c r="F314" s="158"/>
      <c r="G314" s="130"/>
      <c r="H314" s="158" t="s">
        <v>73</v>
      </c>
      <c r="I314" s="130"/>
    </row>
    <row r="315" spans="1:9" s="8" customFormat="1" ht="17.25">
      <c r="A315" s="130"/>
      <c r="B315" s="158" t="s">
        <v>157</v>
      </c>
      <c r="C315" s="130"/>
      <c r="D315" s="158"/>
      <c r="E315" s="130"/>
      <c r="F315" s="158"/>
      <c r="G315" s="130"/>
      <c r="H315" s="158"/>
      <c r="I315" s="130"/>
    </row>
    <row r="316" spans="1:9" s="8" customFormat="1" ht="17.25">
      <c r="A316" s="50">
        <v>33</v>
      </c>
      <c r="B316" s="140" t="s">
        <v>152</v>
      </c>
      <c r="C316" s="169">
        <v>152935</v>
      </c>
      <c r="D316" s="196">
        <v>381417</v>
      </c>
      <c r="E316" s="50" t="s">
        <v>42</v>
      </c>
      <c r="F316" s="140" t="s">
        <v>186</v>
      </c>
      <c r="G316" s="50" t="s">
        <v>186</v>
      </c>
      <c r="H316" s="140" t="s">
        <v>69</v>
      </c>
      <c r="I316" s="50" t="s">
        <v>60</v>
      </c>
    </row>
    <row r="317" spans="1:9" s="8" customFormat="1" ht="17.25">
      <c r="A317" s="130"/>
      <c r="B317" s="158" t="s">
        <v>170</v>
      </c>
      <c r="C317" s="130"/>
      <c r="D317" s="158"/>
      <c r="E317" s="130"/>
      <c r="F317" s="160">
        <v>152935</v>
      </c>
      <c r="G317" s="165">
        <v>152935</v>
      </c>
      <c r="H317" s="158" t="s">
        <v>71</v>
      </c>
      <c r="I317" s="130" t="s">
        <v>158</v>
      </c>
    </row>
    <row r="318" spans="1:9" s="8" customFormat="1" ht="17.25">
      <c r="A318" s="130"/>
      <c r="B318" s="158" t="s">
        <v>187</v>
      </c>
      <c r="C318" s="130"/>
      <c r="D318" s="158"/>
      <c r="E318" s="130"/>
      <c r="F318" s="158"/>
      <c r="G318" s="130"/>
      <c r="H318" s="158" t="s">
        <v>73</v>
      </c>
      <c r="I318" s="130"/>
    </row>
    <row r="319" spans="1:9" s="8" customFormat="1" ht="17.25">
      <c r="A319" s="131"/>
      <c r="B319" s="190" t="s">
        <v>172</v>
      </c>
      <c r="C319" s="131"/>
      <c r="D319" s="190"/>
      <c r="E319" s="131"/>
      <c r="F319" s="190"/>
      <c r="G319" s="131"/>
      <c r="H319" s="190"/>
      <c r="I319" s="131"/>
    </row>
    <row r="320" spans="1:9" s="8" customFormat="1" ht="17.25">
      <c r="A320" s="130">
        <v>34</v>
      </c>
      <c r="B320" s="158" t="s">
        <v>152</v>
      </c>
      <c r="C320" s="165">
        <v>164560</v>
      </c>
      <c r="D320" s="160">
        <v>468000</v>
      </c>
      <c r="E320" s="130" t="s">
        <v>42</v>
      </c>
      <c r="F320" s="158" t="s">
        <v>186</v>
      </c>
      <c r="G320" s="130" t="s">
        <v>186</v>
      </c>
      <c r="H320" s="158" t="s">
        <v>69</v>
      </c>
      <c r="I320" s="130" t="s">
        <v>181</v>
      </c>
    </row>
    <row r="321" spans="1:9" s="8" customFormat="1" ht="17.25">
      <c r="A321" s="130"/>
      <c r="B321" s="158" t="s">
        <v>154</v>
      </c>
      <c r="C321" s="130"/>
      <c r="D321" s="158"/>
      <c r="E321" s="130"/>
      <c r="F321" s="160">
        <v>164560</v>
      </c>
      <c r="G321" s="165">
        <v>164560</v>
      </c>
      <c r="H321" s="158" t="s">
        <v>71</v>
      </c>
      <c r="I321" s="130" t="s">
        <v>155</v>
      </c>
    </row>
    <row r="322" spans="1:9" s="8" customFormat="1" ht="17.25">
      <c r="A322" s="130"/>
      <c r="B322" s="158" t="s">
        <v>174</v>
      </c>
      <c r="C322" s="130"/>
      <c r="D322" s="158"/>
      <c r="E322" s="130"/>
      <c r="F322" s="158"/>
      <c r="G322" s="130"/>
      <c r="H322" s="158" t="s">
        <v>73</v>
      </c>
      <c r="I322" s="130"/>
    </row>
    <row r="323" spans="1:9" s="8" customFormat="1" ht="17.25">
      <c r="A323" s="130"/>
      <c r="B323" s="158" t="s">
        <v>157</v>
      </c>
      <c r="C323" s="130"/>
      <c r="D323" s="158"/>
      <c r="E323" s="130"/>
      <c r="F323" s="158"/>
      <c r="G323" s="130"/>
      <c r="H323" s="158"/>
      <c r="I323" s="130"/>
    </row>
    <row r="324" spans="1:9" s="8" customFormat="1" ht="17.25">
      <c r="A324" s="50">
        <v>35</v>
      </c>
      <c r="B324" s="140" t="s">
        <v>152</v>
      </c>
      <c r="C324" s="169">
        <v>4240</v>
      </c>
      <c r="D324" s="196">
        <v>4240</v>
      </c>
      <c r="E324" s="50" t="s">
        <v>42</v>
      </c>
      <c r="F324" s="140" t="s">
        <v>188</v>
      </c>
      <c r="G324" s="50" t="s">
        <v>188</v>
      </c>
      <c r="H324" s="140" t="s">
        <v>69</v>
      </c>
      <c r="I324" s="50" t="s">
        <v>60</v>
      </c>
    </row>
    <row r="325" spans="1:9" s="8" customFormat="1" ht="17.25">
      <c r="A325" s="130"/>
      <c r="B325" s="158" t="s">
        <v>162</v>
      </c>
      <c r="C325" s="130"/>
      <c r="D325" s="158"/>
      <c r="E325" s="130"/>
      <c r="F325" s="160">
        <v>4240</v>
      </c>
      <c r="G325" s="165">
        <v>4240</v>
      </c>
      <c r="H325" s="158" t="s">
        <v>71</v>
      </c>
      <c r="I325" s="130" t="s">
        <v>155</v>
      </c>
    </row>
    <row r="326" spans="1:9" ht="17.25">
      <c r="A326" s="131"/>
      <c r="B326" s="190" t="s">
        <v>183</v>
      </c>
      <c r="C326" s="131"/>
      <c r="D326" s="190"/>
      <c r="E326" s="131"/>
      <c r="F326" s="190"/>
      <c r="G326" s="131"/>
      <c r="H326" s="190" t="s">
        <v>73</v>
      </c>
      <c r="I326" s="131"/>
    </row>
    <row r="327" spans="1:9" ht="17.25">
      <c r="A327" s="130">
        <v>36</v>
      </c>
      <c r="B327" s="158" t="s">
        <v>152</v>
      </c>
      <c r="C327" s="165">
        <v>33950</v>
      </c>
      <c r="D327" s="160">
        <v>86950</v>
      </c>
      <c r="E327" s="130" t="s">
        <v>42</v>
      </c>
      <c r="F327" s="158" t="s">
        <v>188</v>
      </c>
      <c r="G327" s="130" t="s">
        <v>188</v>
      </c>
      <c r="H327" s="158" t="s">
        <v>69</v>
      </c>
      <c r="I327" s="130" t="s">
        <v>60</v>
      </c>
    </row>
    <row r="328" spans="1:9" ht="17.25">
      <c r="A328" s="130"/>
      <c r="B328" s="158" t="s">
        <v>165</v>
      </c>
      <c r="C328" s="130"/>
      <c r="D328" s="158"/>
      <c r="E328" s="130"/>
      <c r="F328" s="160">
        <v>33950</v>
      </c>
      <c r="G328" s="165">
        <v>33950</v>
      </c>
      <c r="H328" s="158" t="s">
        <v>71</v>
      </c>
      <c r="I328" s="130" t="s">
        <v>155</v>
      </c>
    </row>
    <row r="329" spans="1:9" ht="17.25">
      <c r="A329" s="130"/>
      <c r="B329" s="158" t="s">
        <v>229</v>
      </c>
      <c r="C329" s="130"/>
      <c r="D329" s="158"/>
      <c r="E329" s="130"/>
      <c r="F329" s="158"/>
      <c r="G329" s="130"/>
      <c r="H329" s="158" t="s">
        <v>73</v>
      </c>
      <c r="I329" s="130"/>
    </row>
    <row r="330" spans="1:9" ht="17.25">
      <c r="A330" s="50">
        <v>37</v>
      </c>
      <c r="B330" s="140" t="s">
        <v>152</v>
      </c>
      <c r="C330" s="169">
        <v>53000</v>
      </c>
      <c r="D330" s="196">
        <v>106000</v>
      </c>
      <c r="E330" s="50" t="s">
        <v>42</v>
      </c>
      <c r="F330" s="140" t="s">
        <v>188</v>
      </c>
      <c r="G330" s="50" t="s">
        <v>188</v>
      </c>
      <c r="H330" s="140" t="s">
        <v>69</v>
      </c>
      <c r="I330" s="50" t="s">
        <v>60</v>
      </c>
    </row>
    <row r="331" spans="1:9" ht="17.25">
      <c r="A331" s="130"/>
      <c r="B331" s="158" t="s">
        <v>165</v>
      </c>
      <c r="C331" s="130"/>
      <c r="D331" s="158"/>
      <c r="E331" s="130"/>
      <c r="F331" s="160">
        <v>53000</v>
      </c>
      <c r="G331" s="165">
        <v>53000</v>
      </c>
      <c r="H331" s="158" t="s">
        <v>71</v>
      </c>
      <c r="I331" s="130" t="s">
        <v>155</v>
      </c>
    </row>
    <row r="332" spans="1:9" ht="17.25">
      <c r="A332" s="130"/>
      <c r="B332" s="158" t="s">
        <v>227</v>
      </c>
      <c r="C332" s="130"/>
      <c r="D332" s="158"/>
      <c r="E332" s="130"/>
      <c r="F332" s="158"/>
      <c r="G332" s="130"/>
      <c r="H332" s="158" t="s">
        <v>73</v>
      </c>
      <c r="I332" s="130"/>
    </row>
    <row r="333" spans="1:9" ht="17.25">
      <c r="A333" s="131"/>
      <c r="B333" s="190" t="s">
        <v>157</v>
      </c>
      <c r="C333" s="131"/>
      <c r="D333" s="190"/>
      <c r="E333" s="131"/>
      <c r="F333" s="190"/>
      <c r="G333" s="131"/>
      <c r="H333" s="190"/>
      <c r="I333" s="131"/>
    </row>
    <row r="334" spans="1:9" ht="17.25">
      <c r="A334" s="130">
        <v>38</v>
      </c>
      <c r="B334" s="158" t="s">
        <v>152</v>
      </c>
      <c r="C334" s="165">
        <v>4240</v>
      </c>
      <c r="D334" s="160">
        <v>4240</v>
      </c>
      <c r="E334" s="130" t="s">
        <v>42</v>
      </c>
      <c r="F334" s="158" t="s">
        <v>177</v>
      </c>
      <c r="G334" s="130" t="s">
        <v>177</v>
      </c>
      <c r="H334" s="158" t="s">
        <v>69</v>
      </c>
      <c r="I334" s="130" t="s">
        <v>60</v>
      </c>
    </row>
    <row r="335" spans="1:9" ht="17.25">
      <c r="A335" s="130"/>
      <c r="B335" s="158" t="s">
        <v>162</v>
      </c>
      <c r="C335" s="130"/>
      <c r="D335" s="158"/>
      <c r="E335" s="130"/>
      <c r="F335" s="160">
        <v>4240</v>
      </c>
      <c r="G335" s="165">
        <v>4240</v>
      </c>
      <c r="H335" s="158" t="s">
        <v>71</v>
      </c>
      <c r="I335" s="130" t="s">
        <v>84</v>
      </c>
    </row>
    <row r="336" spans="1:9" ht="17.25">
      <c r="A336" s="130"/>
      <c r="B336" s="158" t="s">
        <v>183</v>
      </c>
      <c r="C336" s="130"/>
      <c r="D336" s="158"/>
      <c r="E336" s="130"/>
      <c r="F336" s="158"/>
      <c r="G336" s="130"/>
      <c r="H336" s="158" t="s">
        <v>73</v>
      </c>
      <c r="I336" s="130"/>
    </row>
    <row r="337" spans="1:9" ht="17.25">
      <c r="A337" s="50">
        <v>39</v>
      </c>
      <c r="B337" s="140" t="s">
        <v>152</v>
      </c>
      <c r="C337" s="169">
        <v>31550</v>
      </c>
      <c r="D337" s="196">
        <v>86950</v>
      </c>
      <c r="E337" s="50" t="s">
        <v>42</v>
      </c>
      <c r="F337" s="140" t="s">
        <v>190</v>
      </c>
      <c r="G337" s="50" t="s">
        <v>190</v>
      </c>
      <c r="H337" s="140" t="s">
        <v>69</v>
      </c>
      <c r="I337" s="50" t="s">
        <v>60</v>
      </c>
    </row>
    <row r="338" spans="1:9" ht="17.25">
      <c r="A338" s="130"/>
      <c r="B338" s="158" t="s">
        <v>165</v>
      </c>
      <c r="C338" s="130"/>
      <c r="D338" s="158"/>
      <c r="E338" s="130"/>
      <c r="F338" s="160">
        <v>31550</v>
      </c>
      <c r="G338" s="165">
        <v>31550</v>
      </c>
      <c r="H338" s="158" t="s">
        <v>71</v>
      </c>
      <c r="I338" s="130" t="s">
        <v>84</v>
      </c>
    </row>
    <row r="339" spans="1:9" ht="17.25">
      <c r="A339" s="130"/>
      <c r="B339" s="158" t="s">
        <v>189</v>
      </c>
      <c r="C339" s="130"/>
      <c r="D339" s="158"/>
      <c r="E339" s="130"/>
      <c r="F339" s="158"/>
      <c r="G339" s="130"/>
      <c r="H339" s="158" t="s">
        <v>73</v>
      </c>
      <c r="I339" s="130"/>
    </row>
    <row r="340" spans="1:9" ht="17.25">
      <c r="A340" s="131"/>
      <c r="B340" s="190" t="s">
        <v>157</v>
      </c>
      <c r="C340" s="131"/>
      <c r="D340" s="190"/>
      <c r="E340" s="131"/>
      <c r="F340" s="190"/>
      <c r="G340" s="131"/>
      <c r="H340" s="190"/>
      <c r="I340" s="131"/>
    </row>
    <row r="341" spans="1:9" ht="17.25">
      <c r="A341" s="130">
        <v>40</v>
      </c>
      <c r="B341" s="158" t="s">
        <v>152</v>
      </c>
      <c r="C341" s="165">
        <v>29490</v>
      </c>
      <c r="D341" s="160">
        <v>49370</v>
      </c>
      <c r="E341" s="130" t="s">
        <v>42</v>
      </c>
      <c r="F341" s="158" t="s">
        <v>177</v>
      </c>
      <c r="G341" s="130" t="s">
        <v>177</v>
      </c>
      <c r="H341" s="158" t="s">
        <v>69</v>
      </c>
      <c r="I341" s="130" t="s">
        <v>181</v>
      </c>
    </row>
    <row r="342" spans="1:9" ht="17.25">
      <c r="A342" s="130"/>
      <c r="B342" s="158" t="s">
        <v>191</v>
      </c>
      <c r="C342" s="130"/>
      <c r="D342" s="158"/>
      <c r="E342" s="130"/>
      <c r="F342" s="160">
        <v>29490</v>
      </c>
      <c r="G342" s="165">
        <v>29490</v>
      </c>
      <c r="H342" s="158" t="s">
        <v>71</v>
      </c>
      <c r="I342" s="130" t="s">
        <v>84</v>
      </c>
    </row>
    <row r="343" spans="1:9" ht="17.25">
      <c r="A343" s="130"/>
      <c r="B343" s="158" t="s">
        <v>192</v>
      </c>
      <c r="C343" s="130"/>
      <c r="D343" s="158"/>
      <c r="E343" s="130"/>
      <c r="F343" s="158"/>
      <c r="G343" s="130"/>
      <c r="H343" s="158" t="s">
        <v>73</v>
      </c>
      <c r="I343" s="130"/>
    </row>
    <row r="344" spans="1:9" ht="17.25">
      <c r="A344" s="130"/>
      <c r="B344" s="158" t="s">
        <v>157</v>
      </c>
      <c r="C344" s="130"/>
      <c r="D344" s="158"/>
      <c r="E344" s="130"/>
      <c r="F344" s="158"/>
      <c r="G344" s="130"/>
      <c r="H344" s="158"/>
      <c r="I344" s="130"/>
    </row>
    <row r="345" spans="1:9" ht="17.25">
      <c r="A345" s="50">
        <v>41</v>
      </c>
      <c r="B345" s="140" t="s">
        <v>152</v>
      </c>
      <c r="C345" s="169">
        <v>19880</v>
      </c>
      <c r="D345" s="196">
        <v>49370</v>
      </c>
      <c r="E345" s="50" t="s">
        <v>42</v>
      </c>
      <c r="F345" s="140" t="s">
        <v>177</v>
      </c>
      <c r="G345" s="50" t="s">
        <v>177</v>
      </c>
      <c r="H345" s="140" t="s">
        <v>69</v>
      </c>
      <c r="I345" s="50" t="s">
        <v>181</v>
      </c>
    </row>
    <row r="346" spans="1:9" ht="17.25">
      <c r="A346" s="130"/>
      <c r="B346" s="158" t="s">
        <v>154</v>
      </c>
      <c r="C346" s="130"/>
      <c r="D346" s="158"/>
      <c r="E346" s="130"/>
      <c r="F346" s="160">
        <v>19880</v>
      </c>
      <c r="G346" s="165">
        <v>19880</v>
      </c>
      <c r="H346" s="158" t="s">
        <v>71</v>
      </c>
      <c r="I346" s="130" t="s">
        <v>84</v>
      </c>
    </row>
    <row r="347" spans="1:9" ht="17.25">
      <c r="A347" s="130"/>
      <c r="B347" s="158" t="s">
        <v>192</v>
      </c>
      <c r="C347" s="130"/>
      <c r="D347" s="158"/>
      <c r="E347" s="130"/>
      <c r="F347" s="158"/>
      <c r="G347" s="130"/>
      <c r="H347" s="158" t="s">
        <v>73</v>
      </c>
      <c r="I347" s="130"/>
    </row>
    <row r="348" spans="1:9" ht="17.25">
      <c r="A348" s="131"/>
      <c r="B348" s="190" t="s">
        <v>157</v>
      </c>
      <c r="C348" s="131"/>
      <c r="D348" s="190"/>
      <c r="E348" s="131"/>
      <c r="F348" s="190"/>
      <c r="G348" s="131"/>
      <c r="H348" s="190"/>
      <c r="I348" s="131"/>
    </row>
    <row r="349" spans="1:9" ht="17.25">
      <c r="A349" s="130">
        <v>42</v>
      </c>
      <c r="B349" s="158" t="s">
        <v>152</v>
      </c>
      <c r="C349" s="165">
        <v>55400</v>
      </c>
      <c r="D349" s="160">
        <v>86950</v>
      </c>
      <c r="E349" s="130" t="s">
        <v>42</v>
      </c>
      <c r="F349" s="158" t="s">
        <v>190</v>
      </c>
      <c r="G349" s="130" t="s">
        <v>190</v>
      </c>
      <c r="H349" s="158" t="s">
        <v>69</v>
      </c>
      <c r="I349" s="130" t="s">
        <v>60</v>
      </c>
    </row>
    <row r="350" spans="1:9" ht="17.25">
      <c r="A350" s="130"/>
      <c r="B350" s="158" t="s">
        <v>165</v>
      </c>
      <c r="C350" s="130"/>
      <c r="D350" s="158"/>
      <c r="E350" s="130"/>
      <c r="F350" s="160">
        <v>55400</v>
      </c>
      <c r="G350" s="165">
        <v>55400</v>
      </c>
      <c r="H350" s="158" t="s">
        <v>71</v>
      </c>
      <c r="I350" s="130" t="s">
        <v>84</v>
      </c>
    </row>
    <row r="351" spans="1:9" ht="17.25">
      <c r="A351" s="130"/>
      <c r="B351" s="158" t="s">
        <v>189</v>
      </c>
      <c r="C351" s="130"/>
      <c r="D351" s="158"/>
      <c r="E351" s="130"/>
      <c r="F351" s="158"/>
      <c r="G351" s="130"/>
      <c r="H351" s="158" t="s">
        <v>73</v>
      </c>
      <c r="I351" s="130"/>
    </row>
    <row r="352" spans="1:9" ht="17.25">
      <c r="A352" s="130"/>
      <c r="B352" s="158" t="s">
        <v>157</v>
      </c>
      <c r="C352" s="130"/>
      <c r="D352" s="158"/>
      <c r="E352" s="130"/>
      <c r="F352" s="158"/>
      <c r="G352" s="130"/>
      <c r="H352" s="158"/>
      <c r="I352" s="130"/>
    </row>
    <row r="353" spans="1:9" ht="17.25">
      <c r="A353" s="50">
        <v>43</v>
      </c>
      <c r="B353" s="140" t="s">
        <v>152</v>
      </c>
      <c r="C353" s="169">
        <v>8480</v>
      </c>
      <c r="D353" s="196">
        <v>8480</v>
      </c>
      <c r="E353" s="50" t="s">
        <v>42</v>
      </c>
      <c r="F353" s="140" t="s">
        <v>193</v>
      </c>
      <c r="G353" s="50" t="s">
        <v>193</v>
      </c>
      <c r="H353" s="140" t="s">
        <v>69</v>
      </c>
      <c r="I353" s="50" t="s">
        <v>60</v>
      </c>
    </row>
    <row r="354" spans="1:9" ht="17.25">
      <c r="A354" s="130"/>
      <c r="B354" s="158" t="s">
        <v>162</v>
      </c>
      <c r="C354" s="130"/>
      <c r="D354" s="158"/>
      <c r="E354" s="130"/>
      <c r="F354" s="160">
        <v>8480</v>
      </c>
      <c r="G354" s="165">
        <v>8480</v>
      </c>
      <c r="H354" s="158" t="s">
        <v>71</v>
      </c>
      <c r="I354" s="130" t="s">
        <v>155</v>
      </c>
    </row>
    <row r="355" spans="1:9" ht="17.25">
      <c r="A355" s="131"/>
      <c r="B355" s="190" t="s">
        <v>164</v>
      </c>
      <c r="C355" s="131"/>
      <c r="D355" s="190"/>
      <c r="E355" s="131"/>
      <c r="F355" s="190"/>
      <c r="G355" s="131"/>
      <c r="H355" s="190" t="s">
        <v>73</v>
      </c>
      <c r="I355" s="131"/>
    </row>
    <row r="356" spans="1:9" ht="17.25">
      <c r="A356" s="130">
        <v>44</v>
      </c>
      <c r="B356" s="158" t="s">
        <v>152</v>
      </c>
      <c r="C356" s="165">
        <v>63465</v>
      </c>
      <c r="D356" s="160">
        <v>130465</v>
      </c>
      <c r="E356" s="130" t="s">
        <v>42</v>
      </c>
      <c r="F356" s="158" t="s">
        <v>193</v>
      </c>
      <c r="G356" s="130" t="s">
        <v>193</v>
      </c>
      <c r="H356" s="158" t="s">
        <v>69</v>
      </c>
      <c r="I356" s="130" t="s">
        <v>60</v>
      </c>
    </row>
    <row r="357" spans="1:9" ht="17.25">
      <c r="A357" s="130"/>
      <c r="B357" s="158" t="s">
        <v>165</v>
      </c>
      <c r="C357" s="130"/>
      <c r="D357" s="158"/>
      <c r="E357" s="130"/>
      <c r="F357" s="160">
        <v>63465</v>
      </c>
      <c r="G357" s="165">
        <v>63465</v>
      </c>
      <c r="H357" s="158" t="s">
        <v>71</v>
      </c>
      <c r="I357" s="130" t="s">
        <v>155</v>
      </c>
    </row>
    <row r="358" spans="1:9" ht="17.25">
      <c r="A358" s="130"/>
      <c r="B358" s="158" t="s">
        <v>194</v>
      </c>
      <c r="C358" s="130"/>
      <c r="D358" s="158"/>
      <c r="E358" s="130"/>
      <c r="F358" s="158"/>
      <c r="G358" s="130"/>
      <c r="H358" s="158" t="s">
        <v>73</v>
      </c>
      <c r="I358" s="130"/>
    </row>
    <row r="359" spans="1:9" ht="17.25">
      <c r="A359" s="130"/>
      <c r="B359" s="158" t="s">
        <v>157</v>
      </c>
      <c r="C359" s="130"/>
      <c r="D359" s="158"/>
      <c r="E359" s="130"/>
      <c r="F359" s="158"/>
      <c r="G359" s="130"/>
      <c r="H359" s="158"/>
      <c r="I359" s="130"/>
    </row>
    <row r="360" spans="1:9" ht="17.25">
      <c r="A360" s="50">
        <v>45</v>
      </c>
      <c r="B360" s="140" t="s">
        <v>152</v>
      </c>
      <c r="C360" s="169">
        <v>67000</v>
      </c>
      <c r="D360" s="196">
        <v>130465</v>
      </c>
      <c r="E360" s="50" t="s">
        <v>42</v>
      </c>
      <c r="F360" s="140" t="s">
        <v>193</v>
      </c>
      <c r="G360" s="50" t="s">
        <v>193</v>
      </c>
      <c r="H360" s="140" t="s">
        <v>69</v>
      </c>
      <c r="I360" s="50" t="s">
        <v>60</v>
      </c>
    </row>
    <row r="361" spans="1:9" ht="17.25">
      <c r="A361" s="130"/>
      <c r="B361" s="158" t="s">
        <v>165</v>
      </c>
      <c r="C361" s="130"/>
      <c r="D361" s="158"/>
      <c r="E361" s="130"/>
      <c r="F361" s="160">
        <v>67000</v>
      </c>
      <c r="G361" s="165">
        <v>67000</v>
      </c>
      <c r="H361" s="158" t="s">
        <v>71</v>
      </c>
      <c r="I361" s="130" t="s">
        <v>155</v>
      </c>
    </row>
    <row r="362" spans="1:9" ht="17.25">
      <c r="A362" s="130"/>
      <c r="B362" s="158" t="s">
        <v>194</v>
      </c>
      <c r="C362" s="130"/>
      <c r="D362" s="158"/>
      <c r="E362" s="130"/>
      <c r="F362" s="158"/>
      <c r="G362" s="130"/>
      <c r="H362" s="158" t="s">
        <v>73</v>
      </c>
      <c r="I362" s="130"/>
    </row>
    <row r="363" spans="1:9" ht="17.25">
      <c r="A363" s="131"/>
      <c r="B363" s="190" t="s">
        <v>157</v>
      </c>
      <c r="C363" s="131"/>
      <c r="D363" s="190"/>
      <c r="E363" s="131"/>
      <c r="F363" s="190"/>
      <c r="G363" s="131"/>
      <c r="H363" s="190"/>
      <c r="I363" s="131"/>
    </row>
    <row r="364" spans="1:9" ht="17.25">
      <c r="A364" s="130">
        <v>46</v>
      </c>
      <c r="B364" s="158" t="s">
        <v>152</v>
      </c>
      <c r="C364" s="165">
        <v>8480</v>
      </c>
      <c r="D364" s="160">
        <v>8480</v>
      </c>
      <c r="E364" s="130" t="s">
        <v>42</v>
      </c>
      <c r="F364" s="158" t="s">
        <v>188</v>
      </c>
      <c r="G364" s="130" t="s">
        <v>188</v>
      </c>
      <c r="H364" s="158" t="s">
        <v>69</v>
      </c>
      <c r="I364" s="130" t="s">
        <v>60</v>
      </c>
    </row>
    <row r="365" spans="1:9" ht="17.25">
      <c r="A365" s="130"/>
      <c r="B365" s="158" t="s">
        <v>162</v>
      </c>
      <c r="C365" s="130"/>
      <c r="D365" s="158"/>
      <c r="E365" s="130"/>
      <c r="F365" s="160">
        <v>8480</v>
      </c>
      <c r="G365" s="165">
        <v>8480</v>
      </c>
      <c r="H365" s="158" t="s">
        <v>71</v>
      </c>
      <c r="I365" s="130" t="s">
        <v>155</v>
      </c>
    </row>
    <row r="366" spans="1:9" ht="17.25">
      <c r="A366" s="130"/>
      <c r="B366" s="158" t="s">
        <v>164</v>
      </c>
      <c r="C366" s="130"/>
      <c r="D366" s="158"/>
      <c r="E366" s="130"/>
      <c r="F366" s="158"/>
      <c r="G366" s="130"/>
      <c r="H366" s="158" t="s">
        <v>73</v>
      </c>
      <c r="I366" s="130"/>
    </row>
    <row r="367" spans="1:9" ht="17.25">
      <c r="A367" s="50">
        <v>47</v>
      </c>
      <c r="B367" s="140" t="s">
        <v>152</v>
      </c>
      <c r="C367" s="169">
        <v>63425</v>
      </c>
      <c r="D367" s="196">
        <v>130425</v>
      </c>
      <c r="E367" s="50" t="s">
        <v>42</v>
      </c>
      <c r="F367" s="140" t="s">
        <v>188</v>
      </c>
      <c r="G367" s="50" t="s">
        <v>188</v>
      </c>
      <c r="H367" s="140" t="s">
        <v>69</v>
      </c>
      <c r="I367" s="50" t="s">
        <v>60</v>
      </c>
    </row>
    <row r="368" spans="1:9" ht="17.25">
      <c r="A368" s="130"/>
      <c r="B368" s="158" t="s">
        <v>165</v>
      </c>
      <c r="C368" s="130"/>
      <c r="D368" s="158"/>
      <c r="E368" s="130"/>
      <c r="F368" s="160">
        <v>63425</v>
      </c>
      <c r="G368" s="165">
        <v>63425</v>
      </c>
      <c r="H368" s="158" t="s">
        <v>71</v>
      </c>
      <c r="I368" s="130" t="s">
        <v>155</v>
      </c>
    </row>
    <row r="369" spans="1:9" ht="17.25">
      <c r="A369" s="130"/>
      <c r="B369" s="158" t="s">
        <v>195</v>
      </c>
      <c r="C369" s="130"/>
      <c r="D369" s="158"/>
      <c r="E369" s="130"/>
      <c r="F369" s="158"/>
      <c r="G369" s="130"/>
      <c r="H369" s="158" t="s">
        <v>73</v>
      </c>
      <c r="I369" s="130"/>
    </row>
    <row r="370" spans="1:9" ht="17.25">
      <c r="A370" s="131"/>
      <c r="B370" s="190" t="s">
        <v>157</v>
      </c>
      <c r="C370" s="131"/>
      <c r="D370" s="190"/>
      <c r="E370" s="131"/>
      <c r="F370" s="190"/>
      <c r="G370" s="131"/>
      <c r="H370" s="190"/>
      <c r="I370" s="131"/>
    </row>
    <row r="371" spans="1:9" ht="17.25">
      <c r="A371" s="130">
        <v>48</v>
      </c>
      <c r="B371" s="158" t="s">
        <v>152</v>
      </c>
      <c r="C371" s="165">
        <v>67000</v>
      </c>
      <c r="D371" s="160">
        <v>130425</v>
      </c>
      <c r="E371" s="130" t="s">
        <v>42</v>
      </c>
      <c r="F371" s="158" t="s">
        <v>188</v>
      </c>
      <c r="G371" s="130" t="s">
        <v>188</v>
      </c>
      <c r="H371" s="158" t="s">
        <v>69</v>
      </c>
      <c r="I371" s="130" t="s">
        <v>60</v>
      </c>
    </row>
    <row r="372" spans="1:9" ht="17.25">
      <c r="A372" s="130"/>
      <c r="B372" s="158" t="s">
        <v>165</v>
      </c>
      <c r="C372" s="130"/>
      <c r="D372" s="158"/>
      <c r="E372" s="130"/>
      <c r="F372" s="160">
        <v>67000</v>
      </c>
      <c r="G372" s="165">
        <v>67000</v>
      </c>
      <c r="H372" s="158" t="s">
        <v>71</v>
      </c>
      <c r="I372" s="130" t="s">
        <v>155</v>
      </c>
    </row>
    <row r="373" spans="1:9" ht="17.25">
      <c r="A373" s="130"/>
      <c r="B373" s="158" t="s">
        <v>195</v>
      </c>
      <c r="C373" s="130"/>
      <c r="D373" s="158"/>
      <c r="E373" s="130"/>
      <c r="F373" s="158"/>
      <c r="G373" s="130"/>
      <c r="H373" s="158" t="s">
        <v>73</v>
      </c>
      <c r="I373" s="130"/>
    </row>
    <row r="374" spans="1:9" ht="17.25">
      <c r="A374" s="130"/>
      <c r="B374" s="158" t="s">
        <v>157</v>
      </c>
      <c r="C374" s="130"/>
      <c r="D374" s="158"/>
      <c r="E374" s="130"/>
      <c r="F374" s="158"/>
      <c r="G374" s="130"/>
      <c r="H374" s="158"/>
      <c r="I374" s="130"/>
    </row>
    <row r="375" spans="1:9" ht="17.25">
      <c r="A375" s="50">
        <v>49</v>
      </c>
      <c r="B375" s="140" t="s">
        <v>152</v>
      </c>
      <c r="C375" s="169">
        <v>4240</v>
      </c>
      <c r="D375" s="196">
        <v>4240</v>
      </c>
      <c r="E375" s="50" t="s">
        <v>42</v>
      </c>
      <c r="F375" s="140" t="s">
        <v>196</v>
      </c>
      <c r="G375" s="50" t="s">
        <v>196</v>
      </c>
      <c r="H375" s="140" t="s">
        <v>69</v>
      </c>
      <c r="I375" s="50" t="s">
        <v>60</v>
      </c>
    </row>
    <row r="376" spans="1:9" ht="17.25">
      <c r="A376" s="130"/>
      <c r="B376" s="158" t="s">
        <v>162</v>
      </c>
      <c r="C376" s="130"/>
      <c r="D376" s="158"/>
      <c r="E376" s="130"/>
      <c r="F376" s="160">
        <v>4240</v>
      </c>
      <c r="G376" s="165">
        <v>4240</v>
      </c>
      <c r="H376" s="158" t="s">
        <v>71</v>
      </c>
      <c r="I376" s="130" t="s">
        <v>197</v>
      </c>
    </row>
    <row r="377" spans="1:9" ht="17.25">
      <c r="A377" s="131"/>
      <c r="B377" s="190" t="s">
        <v>183</v>
      </c>
      <c r="C377" s="131"/>
      <c r="D377" s="190"/>
      <c r="E377" s="131"/>
      <c r="F377" s="190"/>
      <c r="G377" s="131"/>
      <c r="H377" s="190" t="s">
        <v>73</v>
      </c>
      <c r="I377" s="131"/>
    </row>
    <row r="378" spans="1:9" ht="17.25">
      <c r="A378" s="130">
        <v>50</v>
      </c>
      <c r="B378" s="158" t="s">
        <v>152</v>
      </c>
      <c r="C378" s="165">
        <v>33950</v>
      </c>
      <c r="D378" s="160">
        <v>86860</v>
      </c>
      <c r="E378" s="130" t="s">
        <v>42</v>
      </c>
      <c r="F378" s="158" t="s">
        <v>196</v>
      </c>
      <c r="G378" s="130" t="s">
        <v>196</v>
      </c>
      <c r="H378" s="158" t="s">
        <v>69</v>
      </c>
      <c r="I378" s="130" t="s">
        <v>60</v>
      </c>
    </row>
    <row r="379" spans="1:9" ht="17.25">
      <c r="A379" s="130"/>
      <c r="B379" s="158" t="s">
        <v>165</v>
      </c>
      <c r="C379" s="130"/>
      <c r="D379" s="158"/>
      <c r="E379" s="130"/>
      <c r="F379" s="160">
        <v>33950</v>
      </c>
      <c r="G379" s="165">
        <v>33950</v>
      </c>
      <c r="H379" s="158" t="s">
        <v>71</v>
      </c>
      <c r="I379" s="130" t="s">
        <v>197</v>
      </c>
    </row>
    <row r="380" spans="1:9" ht="17.25">
      <c r="A380" s="130"/>
      <c r="B380" s="158" t="s">
        <v>198</v>
      </c>
      <c r="C380" s="130"/>
      <c r="D380" s="158"/>
      <c r="E380" s="130"/>
      <c r="F380" s="158"/>
      <c r="G380" s="130"/>
      <c r="H380" s="158" t="s">
        <v>73</v>
      </c>
      <c r="I380" s="130"/>
    </row>
    <row r="381" spans="1:9" ht="17.25">
      <c r="A381" s="130"/>
      <c r="B381" s="158" t="s">
        <v>157</v>
      </c>
      <c r="C381" s="130"/>
      <c r="D381" s="158"/>
      <c r="E381" s="130"/>
      <c r="F381" s="158"/>
      <c r="G381" s="130"/>
      <c r="H381" s="158"/>
      <c r="I381" s="130"/>
    </row>
    <row r="382" spans="1:9" ht="17.25">
      <c r="A382" s="50">
        <v>51</v>
      </c>
      <c r="B382" s="140" t="s">
        <v>152</v>
      </c>
      <c r="C382" s="169">
        <v>53000</v>
      </c>
      <c r="D382" s="196">
        <v>86860</v>
      </c>
      <c r="E382" s="50" t="s">
        <v>42</v>
      </c>
      <c r="F382" s="140" t="s">
        <v>196</v>
      </c>
      <c r="G382" s="50" t="s">
        <v>196</v>
      </c>
      <c r="H382" s="140" t="s">
        <v>69</v>
      </c>
      <c r="I382" s="50" t="s">
        <v>60</v>
      </c>
    </row>
    <row r="383" spans="1:9" ht="17.25">
      <c r="A383" s="130"/>
      <c r="B383" s="158" t="s">
        <v>165</v>
      </c>
      <c r="C383" s="130"/>
      <c r="D383" s="158"/>
      <c r="E383" s="130"/>
      <c r="F383" s="160">
        <v>53000</v>
      </c>
      <c r="G383" s="165">
        <v>53000</v>
      </c>
      <c r="H383" s="158" t="s">
        <v>71</v>
      </c>
      <c r="I383" s="130" t="s">
        <v>197</v>
      </c>
    </row>
    <row r="384" spans="1:9" ht="17.25">
      <c r="A384" s="130"/>
      <c r="B384" s="158" t="s">
        <v>198</v>
      </c>
      <c r="C384" s="130"/>
      <c r="D384" s="158"/>
      <c r="E384" s="130"/>
      <c r="F384" s="158"/>
      <c r="G384" s="130"/>
      <c r="H384" s="158" t="s">
        <v>73</v>
      </c>
      <c r="I384" s="130"/>
    </row>
    <row r="385" spans="1:9" ht="17.25">
      <c r="A385" s="131"/>
      <c r="B385" s="190" t="s">
        <v>157</v>
      </c>
      <c r="C385" s="131"/>
      <c r="D385" s="190"/>
      <c r="E385" s="131"/>
      <c r="F385" s="190"/>
      <c r="G385" s="131"/>
      <c r="H385" s="190"/>
      <c r="I385" s="131"/>
    </row>
    <row r="386" spans="1:9" ht="17.25">
      <c r="A386" s="130">
        <v>52</v>
      </c>
      <c r="B386" s="158" t="s">
        <v>152</v>
      </c>
      <c r="C386" s="165">
        <v>8480</v>
      </c>
      <c r="D386" s="160">
        <v>8480</v>
      </c>
      <c r="E386" s="130" t="s">
        <v>42</v>
      </c>
      <c r="F386" s="158" t="s">
        <v>182</v>
      </c>
      <c r="G386" s="130" t="s">
        <v>182</v>
      </c>
      <c r="H386" s="158" t="s">
        <v>69</v>
      </c>
      <c r="I386" s="130" t="s">
        <v>60</v>
      </c>
    </row>
    <row r="387" spans="1:9" ht="17.25">
      <c r="A387" s="130"/>
      <c r="B387" s="158" t="s">
        <v>162</v>
      </c>
      <c r="C387" s="130"/>
      <c r="D387" s="158"/>
      <c r="E387" s="130"/>
      <c r="F387" s="160">
        <v>8480</v>
      </c>
      <c r="G387" s="165">
        <v>8480</v>
      </c>
      <c r="H387" s="158" t="s">
        <v>71</v>
      </c>
      <c r="I387" s="130" t="s">
        <v>155</v>
      </c>
    </row>
    <row r="388" spans="1:9" ht="17.25">
      <c r="A388" s="130"/>
      <c r="B388" s="158" t="s">
        <v>164</v>
      </c>
      <c r="C388" s="130"/>
      <c r="D388" s="158"/>
      <c r="E388" s="130"/>
      <c r="F388" s="158"/>
      <c r="G388" s="130"/>
      <c r="H388" s="158" t="s">
        <v>73</v>
      </c>
      <c r="I388" s="130"/>
    </row>
    <row r="389" spans="1:9" ht="17.25">
      <c r="A389" s="50">
        <v>53</v>
      </c>
      <c r="B389" s="140" t="s">
        <v>152</v>
      </c>
      <c r="C389" s="169">
        <v>63425</v>
      </c>
      <c r="D389" s="196">
        <v>130425</v>
      </c>
      <c r="E389" s="50" t="s">
        <v>42</v>
      </c>
      <c r="F389" s="140" t="s">
        <v>182</v>
      </c>
      <c r="G389" s="50" t="s">
        <v>182</v>
      </c>
      <c r="H389" s="140" t="s">
        <v>69</v>
      </c>
      <c r="I389" s="50" t="s">
        <v>60</v>
      </c>
    </row>
    <row r="390" spans="1:9" ht="17.25">
      <c r="A390" s="130"/>
      <c r="B390" s="158" t="s">
        <v>165</v>
      </c>
      <c r="C390" s="130"/>
      <c r="D390" s="158"/>
      <c r="E390" s="130"/>
      <c r="F390" s="160">
        <v>63425</v>
      </c>
      <c r="G390" s="165">
        <v>63425</v>
      </c>
      <c r="H390" s="158" t="s">
        <v>71</v>
      </c>
      <c r="I390" s="130" t="s">
        <v>155</v>
      </c>
    </row>
    <row r="391" spans="1:9" ht="17.25">
      <c r="A391" s="130"/>
      <c r="B391" s="158" t="s">
        <v>195</v>
      </c>
      <c r="C391" s="130"/>
      <c r="D391" s="158"/>
      <c r="E391" s="130"/>
      <c r="F391" s="158"/>
      <c r="G391" s="130"/>
      <c r="H391" s="158" t="s">
        <v>73</v>
      </c>
      <c r="I391" s="130"/>
    </row>
    <row r="392" spans="1:9" ht="17.25">
      <c r="A392" s="131"/>
      <c r="B392" s="190" t="s">
        <v>157</v>
      </c>
      <c r="C392" s="131"/>
      <c r="D392" s="190"/>
      <c r="E392" s="131"/>
      <c r="F392" s="190"/>
      <c r="G392" s="131"/>
      <c r="H392" s="190"/>
      <c r="I392" s="131"/>
    </row>
    <row r="393" spans="1:9" ht="17.25">
      <c r="A393" s="130">
        <v>54</v>
      </c>
      <c r="B393" s="158" t="s">
        <v>152</v>
      </c>
      <c r="C393" s="165">
        <v>67000</v>
      </c>
      <c r="D393" s="160">
        <v>130425</v>
      </c>
      <c r="E393" s="130" t="s">
        <v>42</v>
      </c>
      <c r="F393" s="158" t="s">
        <v>182</v>
      </c>
      <c r="G393" s="130" t="s">
        <v>182</v>
      </c>
      <c r="H393" s="158" t="s">
        <v>69</v>
      </c>
      <c r="I393" s="130" t="s">
        <v>60</v>
      </c>
    </row>
    <row r="394" spans="1:9" ht="17.25">
      <c r="A394" s="130"/>
      <c r="B394" s="158" t="s">
        <v>165</v>
      </c>
      <c r="C394" s="130"/>
      <c r="D394" s="158"/>
      <c r="E394" s="130"/>
      <c r="F394" s="160">
        <v>67000</v>
      </c>
      <c r="G394" s="165">
        <v>67000</v>
      </c>
      <c r="H394" s="158" t="s">
        <v>71</v>
      </c>
      <c r="I394" s="130" t="s">
        <v>155</v>
      </c>
    </row>
    <row r="395" spans="1:9" ht="17.25">
      <c r="A395" s="130"/>
      <c r="B395" s="158" t="s">
        <v>195</v>
      </c>
      <c r="C395" s="130"/>
      <c r="D395" s="158"/>
      <c r="E395" s="130"/>
      <c r="F395" s="158"/>
      <c r="G395" s="130"/>
      <c r="H395" s="158" t="s">
        <v>73</v>
      </c>
      <c r="I395" s="130"/>
    </row>
    <row r="396" spans="1:9" ht="17.25">
      <c r="A396" s="130"/>
      <c r="B396" s="158" t="s">
        <v>157</v>
      </c>
      <c r="C396" s="130"/>
      <c r="D396" s="158"/>
      <c r="E396" s="130"/>
      <c r="F396" s="158"/>
      <c r="G396" s="130"/>
      <c r="H396" s="158"/>
      <c r="I396" s="130"/>
    </row>
    <row r="397" spans="1:9" ht="17.25">
      <c r="A397" s="50">
        <v>55</v>
      </c>
      <c r="B397" s="140" t="s">
        <v>152</v>
      </c>
      <c r="C397" s="169">
        <v>4240</v>
      </c>
      <c r="D397" s="196">
        <v>4240</v>
      </c>
      <c r="E397" s="50" t="s">
        <v>42</v>
      </c>
      <c r="F397" s="140" t="s">
        <v>182</v>
      </c>
      <c r="G397" s="50" t="s">
        <v>182</v>
      </c>
      <c r="H397" s="140" t="s">
        <v>69</v>
      </c>
      <c r="I397" s="50" t="s">
        <v>60</v>
      </c>
    </row>
    <row r="398" spans="1:9" ht="17.25">
      <c r="A398" s="130"/>
      <c r="B398" s="158" t="s">
        <v>162</v>
      </c>
      <c r="C398" s="130"/>
      <c r="D398" s="158"/>
      <c r="E398" s="130"/>
      <c r="F398" s="160">
        <v>4240</v>
      </c>
      <c r="G398" s="165">
        <v>4240</v>
      </c>
      <c r="H398" s="158" t="s">
        <v>71</v>
      </c>
      <c r="I398" s="130" t="s">
        <v>155</v>
      </c>
    </row>
    <row r="399" spans="1:9" ht="17.25">
      <c r="A399" s="131"/>
      <c r="B399" s="131" t="s">
        <v>183</v>
      </c>
      <c r="C399" s="131"/>
      <c r="D399" s="190"/>
      <c r="E399" s="131"/>
      <c r="F399" s="190"/>
      <c r="G399" s="131"/>
      <c r="H399" s="190" t="s">
        <v>73</v>
      </c>
      <c r="I399" s="131"/>
    </row>
    <row r="400" spans="1:9" ht="17.25">
      <c r="A400" s="138">
        <v>56</v>
      </c>
      <c r="B400" s="138" t="s">
        <v>152</v>
      </c>
      <c r="C400" s="168">
        <v>16975</v>
      </c>
      <c r="D400" s="168">
        <v>43475</v>
      </c>
      <c r="E400" s="138" t="s">
        <v>42</v>
      </c>
      <c r="F400" s="138" t="s">
        <v>182</v>
      </c>
      <c r="G400" s="138" t="s">
        <v>182</v>
      </c>
      <c r="H400" s="50" t="s">
        <v>69</v>
      </c>
      <c r="I400" s="50" t="s">
        <v>60</v>
      </c>
    </row>
    <row r="401" spans="1:9" ht="17.25">
      <c r="A401" s="130"/>
      <c r="B401" s="158" t="s">
        <v>165</v>
      </c>
      <c r="C401" s="130"/>
      <c r="D401" s="158"/>
      <c r="E401" s="130"/>
      <c r="F401" s="160">
        <v>16975</v>
      </c>
      <c r="G401" s="165">
        <v>16975</v>
      </c>
      <c r="H401" s="158" t="s">
        <v>71</v>
      </c>
      <c r="I401" s="130" t="s">
        <v>155</v>
      </c>
    </row>
    <row r="402" spans="1:9" ht="17.25">
      <c r="A402" s="130"/>
      <c r="B402" s="158" t="s">
        <v>199</v>
      </c>
      <c r="C402" s="130"/>
      <c r="D402" s="158"/>
      <c r="E402" s="130"/>
      <c r="F402" s="158"/>
      <c r="G402" s="130"/>
      <c r="H402" s="158" t="s">
        <v>73</v>
      </c>
      <c r="I402" s="130"/>
    </row>
    <row r="403" spans="1:9" ht="17.25">
      <c r="A403" s="131"/>
      <c r="B403" s="190" t="s">
        <v>157</v>
      </c>
      <c r="C403" s="131"/>
      <c r="D403" s="190"/>
      <c r="E403" s="131"/>
      <c r="F403" s="190"/>
      <c r="G403" s="131"/>
      <c r="H403" s="190"/>
      <c r="I403" s="131"/>
    </row>
    <row r="404" spans="1:9" ht="17.25">
      <c r="A404" s="50">
        <v>57</v>
      </c>
      <c r="B404" s="140" t="s">
        <v>152</v>
      </c>
      <c r="C404" s="169">
        <v>26500</v>
      </c>
      <c r="D404" s="196">
        <v>43475</v>
      </c>
      <c r="E404" s="50" t="s">
        <v>42</v>
      </c>
      <c r="F404" s="140" t="s">
        <v>182</v>
      </c>
      <c r="G404" s="50" t="s">
        <v>182</v>
      </c>
      <c r="H404" s="140" t="s">
        <v>69</v>
      </c>
      <c r="I404" s="50" t="s">
        <v>60</v>
      </c>
    </row>
    <row r="405" spans="1:9" ht="17.25">
      <c r="A405" s="130"/>
      <c r="B405" s="158" t="s">
        <v>165</v>
      </c>
      <c r="C405" s="130"/>
      <c r="D405" s="158"/>
      <c r="E405" s="130"/>
      <c r="F405" s="160">
        <v>26500</v>
      </c>
      <c r="G405" s="165">
        <v>26500</v>
      </c>
      <c r="H405" s="158" t="s">
        <v>71</v>
      </c>
      <c r="I405" s="130" t="s">
        <v>155</v>
      </c>
    </row>
    <row r="406" spans="1:9" ht="17.25">
      <c r="A406" s="130"/>
      <c r="B406" s="158" t="s">
        <v>199</v>
      </c>
      <c r="C406" s="130"/>
      <c r="D406" s="158"/>
      <c r="E406" s="130"/>
      <c r="F406" s="158"/>
      <c r="G406" s="130"/>
      <c r="H406" s="158" t="s">
        <v>73</v>
      </c>
      <c r="I406" s="130"/>
    </row>
    <row r="407" spans="1:9" ht="17.25">
      <c r="A407" s="131"/>
      <c r="B407" s="190" t="s">
        <v>157</v>
      </c>
      <c r="C407" s="131"/>
      <c r="D407" s="190"/>
      <c r="E407" s="131"/>
      <c r="F407" s="190"/>
      <c r="G407" s="131"/>
      <c r="H407" s="190"/>
      <c r="I407" s="131"/>
    </row>
    <row r="408" spans="1:9" ht="17.25">
      <c r="A408" s="130">
        <v>58</v>
      </c>
      <c r="B408" s="158" t="s">
        <v>152</v>
      </c>
      <c r="C408" s="165">
        <v>10980</v>
      </c>
      <c r="D408" s="160">
        <v>15570</v>
      </c>
      <c r="E408" s="130" t="s">
        <v>42</v>
      </c>
      <c r="F408" s="158" t="s">
        <v>182</v>
      </c>
      <c r="G408" s="130" t="s">
        <v>182</v>
      </c>
      <c r="H408" s="158" t="s">
        <v>69</v>
      </c>
      <c r="I408" s="130" t="s">
        <v>60</v>
      </c>
    </row>
    <row r="409" spans="1:9" ht="17.25">
      <c r="A409" s="130"/>
      <c r="B409" s="158" t="s">
        <v>165</v>
      </c>
      <c r="C409" s="130"/>
      <c r="D409" s="158"/>
      <c r="E409" s="130"/>
      <c r="F409" s="160">
        <v>10980</v>
      </c>
      <c r="G409" s="165">
        <v>10980</v>
      </c>
      <c r="H409" s="158" t="s">
        <v>71</v>
      </c>
      <c r="I409" s="130" t="s">
        <v>155</v>
      </c>
    </row>
    <row r="410" spans="1:9" ht="17.25">
      <c r="A410" s="130"/>
      <c r="B410" s="158" t="s">
        <v>200</v>
      </c>
      <c r="C410" s="130"/>
      <c r="D410" s="158"/>
      <c r="E410" s="130"/>
      <c r="F410" s="158"/>
      <c r="G410" s="130"/>
      <c r="H410" s="158" t="s">
        <v>73</v>
      </c>
      <c r="I410" s="130"/>
    </row>
    <row r="411" spans="1:9" ht="17.25">
      <c r="A411" s="130"/>
      <c r="B411" s="158" t="s">
        <v>157</v>
      </c>
      <c r="C411" s="130"/>
      <c r="D411" s="158"/>
      <c r="E411" s="130"/>
      <c r="F411" s="158"/>
      <c r="G411" s="130"/>
      <c r="H411" s="158"/>
      <c r="I411" s="130"/>
    </row>
    <row r="412" spans="1:9" ht="17.25">
      <c r="A412" s="50">
        <v>69</v>
      </c>
      <c r="B412" s="140" t="s">
        <v>152</v>
      </c>
      <c r="C412" s="169">
        <v>4590</v>
      </c>
      <c r="D412" s="196">
        <v>15570</v>
      </c>
      <c r="E412" s="50" t="s">
        <v>42</v>
      </c>
      <c r="F412" s="140" t="s">
        <v>182</v>
      </c>
      <c r="G412" s="50" t="s">
        <v>182</v>
      </c>
      <c r="H412" s="140" t="s">
        <v>69</v>
      </c>
      <c r="I412" s="50" t="s">
        <v>60</v>
      </c>
    </row>
    <row r="413" spans="1:9" ht="17.25">
      <c r="A413" s="130"/>
      <c r="B413" s="158" t="s">
        <v>165</v>
      </c>
      <c r="C413" s="130"/>
      <c r="D413" s="158"/>
      <c r="E413" s="130"/>
      <c r="F413" s="160">
        <v>4590</v>
      </c>
      <c r="G413" s="165">
        <v>4590</v>
      </c>
      <c r="H413" s="158" t="s">
        <v>71</v>
      </c>
      <c r="I413" s="130" t="s">
        <v>155</v>
      </c>
    </row>
    <row r="414" spans="1:9" ht="17.25">
      <c r="A414" s="130"/>
      <c r="B414" s="158" t="s">
        <v>200</v>
      </c>
      <c r="C414" s="130"/>
      <c r="D414" s="158"/>
      <c r="E414" s="130"/>
      <c r="F414" s="158"/>
      <c r="G414" s="130"/>
      <c r="H414" s="158" t="s">
        <v>73</v>
      </c>
      <c r="I414" s="130"/>
    </row>
    <row r="415" spans="1:9" ht="17.25">
      <c r="A415" s="131"/>
      <c r="B415" s="190" t="s">
        <v>157</v>
      </c>
      <c r="C415" s="131"/>
      <c r="D415" s="190"/>
      <c r="E415" s="131"/>
      <c r="F415" s="190"/>
      <c r="G415" s="131"/>
      <c r="H415" s="190"/>
      <c r="I415" s="131"/>
    </row>
    <row r="416" spans="1:9" ht="17.25">
      <c r="A416" s="130">
        <v>60</v>
      </c>
      <c r="B416" s="158" t="s">
        <v>152</v>
      </c>
      <c r="C416" s="165">
        <v>4240</v>
      </c>
      <c r="D416" s="160">
        <v>4240</v>
      </c>
      <c r="E416" s="130" t="s">
        <v>42</v>
      </c>
      <c r="F416" s="158" t="s">
        <v>182</v>
      </c>
      <c r="G416" s="130" t="s">
        <v>182</v>
      </c>
      <c r="H416" s="158" t="s">
        <v>69</v>
      </c>
      <c r="I416" s="130" t="s">
        <v>60</v>
      </c>
    </row>
    <row r="417" spans="1:9" ht="17.25">
      <c r="A417" s="130"/>
      <c r="B417" s="158" t="s">
        <v>162</v>
      </c>
      <c r="C417" s="130"/>
      <c r="D417" s="158"/>
      <c r="E417" s="130"/>
      <c r="F417" s="160">
        <v>4240</v>
      </c>
      <c r="G417" s="165">
        <v>4240</v>
      </c>
      <c r="H417" s="158" t="s">
        <v>71</v>
      </c>
      <c r="I417" s="130" t="s">
        <v>155</v>
      </c>
    </row>
    <row r="418" spans="1:9" ht="17.25">
      <c r="A418" s="130"/>
      <c r="B418" s="158" t="s">
        <v>183</v>
      </c>
      <c r="C418" s="130"/>
      <c r="D418" s="158"/>
      <c r="E418" s="130"/>
      <c r="F418" s="158"/>
      <c r="G418" s="130"/>
      <c r="H418" s="158" t="s">
        <v>73</v>
      </c>
      <c r="I418" s="130"/>
    </row>
    <row r="419" spans="1:9" ht="17.25">
      <c r="A419" s="50">
        <v>61</v>
      </c>
      <c r="B419" s="140" t="s">
        <v>152</v>
      </c>
      <c r="C419" s="169">
        <v>33950</v>
      </c>
      <c r="D419" s="196">
        <v>86950</v>
      </c>
      <c r="E419" s="50" t="s">
        <v>42</v>
      </c>
      <c r="F419" s="140" t="s">
        <v>182</v>
      </c>
      <c r="G419" s="50" t="s">
        <v>182</v>
      </c>
      <c r="H419" s="140" t="s">
        <v>69</v>
      </c>
      <c r="I419" s="50" t="s">
        <v>60</v>
      </c>
    </row>
    <row r="420" spans="1:9" ht="17.25">
      <c r="A420" s="130"/>
      <c r="B420" s="158" t="s">
        <v>165</v>
      </c>
      <c r="C420" s="130"/>
      <c r="D420" s="158"/>
      <c r="E420" s="130"/>
      <c r="F420" s="160">
        <v>33950</v>
      </c>
      <c r="G420" s="165">
        <v>33950</v>
      </c>
      <c r="H420" s="158" t="s">
        <v>71</v>
      </c>
      <c r="I420" s="130" t="s">
        <v>155</v>
      </c>
    </row>
    <row r="421" spans="1:9" ht="17.25">
      <c r="A421" s="131"/>
      <c r="B421" s="190" t="s">
        <v>230</v>
      </c>
      <c r="C421" s="131"/>
      <c r="D421" s="190"/>
      <c r="E421" s="131"/>
      <c r="F421" s="190"/>
      <c r="G421" s="131"/>
      <c r="H421" s="190" t="s">
        <v>73</v>
      </c>
      <c r="I421" s="131"/>
    </row>
    <row r="422" spans="1:9" ht="17.25">
      <c r="A422" s="50">
        <v>62</v>
      </c>
      <c r="B422" s="140" t="s">
        <v>152</v>
      </c>
      <c r="C422" s="169">
        <v>53000</v>
      </c>
      <c r="D422" s="196">
        <v>86950</v>
      </c>
      <c r="E422" s="50" t="s">
        <v>42</v>
      </c>
      <c r="F422" s="140" t="s">
        <v>182</v>
      </c>
      <c r="G422" s="50" t="s">
        <v>182</v>
      </c>
      <c r="H422" s="140" t="s">
        <v>69</v>
      </c>
      <c r="I422" s="50" t="s">
        <v>60</v>
      </c>
    </row>
    <row r="423" spans="1:9" ht="17.25">
      <c r="A423" s="130"/>
      <c r="B423" s="158" t="s">
        <v>165</v>
      </c>
      <c r="C423" s="130"/>
      <c r="D423" s="158"/>
      <c r="E423" s="130"/>
      <c r="F423" s="160">
        <v>53000</v>
      </c>
      <c r="G423" s="165">
        <v>53000</v>
      </c>
      <c r="H423" s="158" t="s">
        <v>71</v>
      </c>
      <c r="I423" s="130" t="s">
        <v>155</v>
      </c>
    </row>
    <row r="424" spans="1:9" ht="17.25">
      <c r="A424" s="130"/>
      <c r="B424" s="158" t="s">
        <v>201</v>
      </c>
      <c r="C424" s="130"/>
      <c r="D424" s="158"/>
      <c r="E424" s="130"/>
      <c r="F424" s="158"/>
      <c r="G424" s="130"/>
      <c r="H424" s="158" t="s">
        <v>73</v>
      </c>
      <c r="I424" s="130"/>
    </row>
    <row r="425" spans="1:9" ht="17.25">
      <c r="A425" s="131"/>
      <c r="B425" s="190" t="s">
        <v>157</v>
      </c>
      <c r="C425" s="131"/>
      <c r="D425" s="190"/>
      <c r="E425" s="131"/>
      <c r="F425" s="190"/>
      <c r="G425" s="131"/>
      <c r="H425" s="190"/>
      <c r="I425" s="131"/>
    </row>
    <row r="426" spans="1:9" ht="17.25">
      <c r="A426" s="50">
        <v>63</v>
      </c>
      <c r="B426" s="140" t="s">
        <v>152</v>
      </c>
      <c r="C426" s="169">
        <v>8480</v>
      </c>
      <c r="D426" s="196">
        <v>8480</v>
      </c>
      <c r="E426" s="50" t="s">
        <v>42</v>
      </c>
      <c r="F426" s="140" t="s">
        <v>177</v>
      </c>
      <c r="G426" s="50" t="s">
        <v>177</v>
      </c>
      <c r="H426" s="140" t="s">
        <v>69</v>
      </c>
      <c r="I426" s="50" t="s">
        <v>60</v>
      </c>
    </row>
    <row r="427" spans="1:9" ht="17.25">
      <c r="A427" s="130"/>
      <c r="B427" s="158" t="s">
        <v>162</v>
      </c>
      <c r="C427" s="130"/>
      <c r="D427" s="158"/>
      <c r="E427" s="130"/>
      <c r="F427" s="160">
        <v>8480</v>
      </c>
      <c r="G427" s="165">
        <v>8480</v>
      </c>
      <c r="H427" s="158" t="s">
        <v>71</v>
      </c>
      <c r="I427" s="130" t="s">
        <v>84</v>
      </c>
    </row>
    <row r="428" spans="1:9" ht="17.25">
      <c r="A428" s="131"/>
      <c r="B428" s="190" t="s">
        <v>164</v>
      </c>
      <c r="C428" s="131"/>
      <c r="D428" s="190"/>
      <c r="E428" s="131"/>
      <c r="F428" s="190"/>
      <c r="G428" s="131"/>
      <c r="H428" s="190" t="s">
        <v>73</v>
      </c>
      <c r="I428" s="131"/>
    </row>
    <row r="429" spans="1:9" ht="17.25">
      <c r="A429" s="130">
        <v>64</v>
      </c>
      <c r="B429" s="158" t="s">
        <v>152</v>
      </c>
      <c r="C429" s="165">
        <v>63425</v>
      </c>
      <c r="D429" s="160">
        <v>130425</v>
      </c>
      <c r="E429" s="130" t="s">
        <v>42</v>
      </c>
      <c r="F429" s="158" t="s">
        <v>202</v>
      </c>
      <c r="G429" s="130" t="s">
        <v>190</v>
      </c>
      <c r="H429" s="158" t="s">
        <v>69</v>
      </c>
      <c r="I429" s="130" t="s">
        <v>60</v>
      </c>
    </row>
    <row r="430" spans="1:9" ht="17.25">
      <c r="A430" s="130"/>
      <c r="B430" s="158" t="s">
        <v>165</v>
      </c>
      <c r="C430" s="130"/>
      <c r="D430" s="158"/>
      <c r="E430" s="130"/>
      <c r="F430" s="160">
        <v>63425</v>
      </c>
      <c r="G430" s="165">
        <v>63425</v>
      </c>
      <c r="H430" s="158" t="s">
        <v>71</v>
      </c>
      <c r="I430" s="130" t="s">
        <v>84</v>
      </c>
    </row>
    <row r="431" spans="1:9" ht="17.25">
      <c r="A431" s="130"/>
      <c r="B431" s="158" t="s">
        <v>195</v>
      </c>
      <c r="C431" s="130"/>
      <c r="D431" s="158"/>
      <c r="E431" s="130"/>
      <c r="F431" s="158"/>
      <c r="G431" s="130"/>
      <c r="H431" s="158" t="s">
        <v>73</v>
      </c>
      <c r="I431" s="130"/>
    </row>
    <row r="432" spans="1:9" ht="17.25">
      <c r="A432" s="130"/>
      <c r="B432" s="158" t="s">
        <v>157</v>
      </c>
      <c r="C432" s="130"/>
      <c r="D432" s="158"/>
      <c r="E432" s="130"/>
      <c r="F432" s="158"/>
      <c r="G432" s="130"/>
      <c r="H432" s="158"/>
      <c r="I432" s="130"/>
    </row>
    <row r="433" spans="1:9" ht="17.25">
      <c r="A433" s="50">
        <v>65</v>
      </c>
      <c r="B433" s="140" t="s">
        <v>152</v>
      </c>
      <c r="C433" s="169">
        <v>70600</v>
      </c>
      <c r="D433" s="196">
        <v>130425</v>
      </c>
      <c r="E433" s="50" t="s">
        <v>42</v>
      </c>
      <c r="F433" s="140" t="s">
        <v>177</v>
      </c>
      <c r="G433" s="50" t="s">
        <v>190</v>
      </c>
      <c r="H433" s="140" t="s">
        <v>69</v>
      </c>
      <c r="I433" s="50" t="s">
        <v>60</v>
      </c>
    </row>
    <row r="434" spans="1:9" ht="17.25">
      <c r="A434" s="130"/>
      <c r="B434" s="158" t="s">
        <v>165</v>
      </c>
      <c r="C434" s="130"/>
      <c r="D434" s="158"/>
      <c r="E434" s="130"/>
      <c r="F434" s="160">
        <v>70600</v>
      </c>
      <c r="G434" s="165">
        <v>70600</v>
      </c>
      <c r="H434" s="158" t="s">
        <v>71</v>
      </c>
      <c r="I434" s="130" t="s">
        <v>84</v>
      </c>
    </row>
    <row r="435" spans="1:9" ht="17.25">
      <c r="A435" s="130"/>
      <c r="B435" s="158" t="s">
        <v>195</v>
      </c>
      <c r="C435" s="130"/>
      <c r="D435" s="158"/>
      <c r="E435" s="130"/>
      <c r="F435" s="158"/>
      <c r="G435" s="130"/>
      <c r="H435" s="158" t="s">
        <v>73</v>
      </c>
      <c r="I435" s="130"/>
    </row>
    <row r="436" spans="1:9" ht="17.25">
      <c r="A436" s="131"/>
      <c r="B436" s="190" t="s">
        <v>157</v>
      </c>
      <c r="C436" s="131"/>
      <c r="D436" s="190"/>
      <c r="E436" s="131"/>
      <c r="F436" s="190"/>
      <c r="G436" s="131"/>
      <c r="H436" s="190"/>
      <c r="I436" s="131"/>
    </row>
    <row r="437" spans="1:9" ht="17.25">
      <c r="A437" s="130">
        <v>66</v>
      </c>
      <c r="B437" s="158" t="s">
        <v>152</v>
      </c>
      <c r="C437" s="165">
        <v>8480</v>
      </c>
      <c r="D437" s="160">
        <v>8480</v>
      </c>
      <c r="E437" s="130" t="s">
        <v>42</v>
      </c>
      <c r="F437" s="158" t="s">
        <v>203</v>
      </c>
      <c r="G437" s="130" t="s">
        <v>203</v>
      </c>
      <c r="H437" s="158" t="s">
        <v>69</v>
      </c>
      <c r="I437" s="130" t="s">
        <v>60</v>
      </c>
    </row>
    <row r="438" spans="1:9" ht="17.25">
      <c r="A438" s="130"/>
      <c r="B438" s="158" t="s">
        <v>162</v>
      </c>
      <c r="C438" s="130"/>
      <c r="D438" s="158"/>
      <c r="E438" s="130"/>
      <c r="F438" s="160">
        <v>8480</v>
      </c>
      <c r="G438" s="165">
        <v>8480</v>
      </c>
      <c r="H438" s="158" t="s">
        <v>71</v>
      </c>
      <c r="I438" s="130" t="s">
        <v>155</v>
      </c>
    </row>
    <row r="439" spans="1:9" ht="17.25">
      <c r="A439" s="130"/>
      <c r="B439" s="158" t="s">
        <v>164</v>
      </c>
      <c r="C439" s="130"/>
      <c r="D439" s="158"/>
      <c r="E439" s="130"/>
      <c r="F439" s="158"/>
      <c r="G439" s="130"/>
      <c r="H439" s="158" t="s">
        <v>73</v>
      </c>
      <c r="I439" s="130"/>
    </row>
    <row r="440" spans="1:9" ht="17.25">
      <c r="A440" s="50">
        <v>67</v>
      </c>
      <c r="B440" s="140" t="s">
        <v>152</v>
      </c>
      <c r="C440" s="169">
        <v>63425</v>
      </c>
      <c r="D440" s="196">
        <v>130425</v>
      </c>
      <c r="E440" s="50" t="s">
        <v>42</v>
      </c>
      <c r="F440" s="140" t="s">
        <v>203</v>
      </c>
      <c r="G440" s="50" t="s">
        <v>203</v>
      </c>
      <c r="H440" s="140" t="s">
        <v>69</v>
      </c>
      <c r="I440" s="50" t="s">
        <v>60</v>
      </c>
    </row>
    <row r="441" spans="1:9" ht="17.25">
      <c r="A441" s="130"/>
      <c r="B441" s="158" t="s">
        <v>165</v>
      </c>
      <c r="C441" s="130"/>
      <c r="D441" s="158"/>
      <c r="E441" s="130"/>
      <c r="F441" s="160">
        <v>63425</v>
      </c>
      <c r="G441" s="165">
        <v>63425</v>
      </c>
      <c r="H441" s="158" t="s">
        <v>71</v>
      </c>
      <c r="I441" s="130" t="s">
        <v>155</v>
      </c>
    </row>
    <row r="442" spans="1:9" ht="17.25">
      <c r="A442" s="130"/>
      <c r="B442" s="158" t="s">
        <v>195</v>
      </c>
      <c r="C442" s="130"/>
      <c r="D442" s="158"/>
      <c r="E442" s="130"/>
      <c r="F442" s="158"/>
      <c r="G442" s="130"/>
      <c r="H442" s="158" t="s">
        <v>73</v>
      </c>
      <c r="I442" s="130"/>
    </row>
    <row r="443" spans="1:9" ht="17.25">
      <c r="A443" s="131"/>
      <c r="B443" s="190" t="s">
        <v>157</v>
      </c>
      <c r="C443" s="131"/>
      <c r="D443" s="190"/>
      <c r="E443" s="131"/>
      <c r="F443" s="190"/>
      <c r="G443" s="131"/>
      <c r="H443" s="190"/>
      <c r="I443" s="131"/>
    </row>
    <row r="444" spans="1:9" ht="17.25">
      <c r="A444" s="50">
        <v>68</v>
      </c>
      <c r="B444" s="140" t="s">
        <v>152</v>
      </c>
      <c r="C444" s="169">
        <v>67000</v>
      </c>
      <c r="D444" s="196">
        <v>130425</v>
      </c>
      <c r="E444" s="50" t="s">
        <v>42</v>
      </c>
      <c r="F444" s="140" t="s">
        <v>203</v>
      </c>
      <c r="G444" s="50" t="s">
        <v>203</v>
      </c>
      <c r="H444" s="140" t="s">
        <v>69</v>
      </c>
      <c r="I444" s="50" t="s">
        <v>60</v>
      </c>
    </row>
    <row r="445" spans="1:9" ht="17.25">
      <c r="A445" s="130"/>
      <c r="B445" s="158" t="s">
        <v>165</v>
      </c>
      <c r="C445" s="130"/>
      <c r="D445" s="158"/>
      <c r="E445" s="130"/>
      <c r="F445" s="160">
        <v>67000</v>
      </c>
      <c r="G445" s="165">
        <v>67000</v>
      </c>
      <c r="H445" s="158" t="s">
        <v>71</v>
      </c>
      <c r="I445" s="130" t="s">
        <v>155</v>
      </c>
    </row>
    <row r="446" spans="1:9" ht="17.25">
      <c r="A446" s="130"/>
      <c r="B446" s="158" t="s">
        <v>195</v>
      </c>
      <c r="C446" s="130"/>
      <c r="D446" s="158"/>
      <c r="E446" s="130"/>
      <c r="F446" s="158"/>
      <c r="G446" s="130"/>
      <c r="H446" s="158" t="s">
        <v>73</v>
      </c>
      <c r="I446" s="130"/>
    </row>
    <row r="447" spans="1:9" ht="17.25">
      <c r="A447" s="131"/>
      <c r="B447" s="190" t="s">
        <v>157</v>
      </c>
      <c r="C447" s="131"/>
      <c r="D447" s="190"/>
      <c r="E447" s="131"/>
      <c r="F447" s="190"/>
      <c r="G447" s="131"/>
      <c r="H447" s="190"/>
      <c r="I447" s="131"/>
    </row>
    <row r="448" spans="1:9" ht="17.25">
      <c r="A448" s="130">
        <v>69</v>
      </c>
      <c r="B448" s="158" t="s">
        <v>152</v>
      </c>
      <c r="C448" s="165">
        <v>21160</v>
      </c>
      <c r="D448" s="160">
        <v>21160</v>
      </c>
      <c r="E448" s="130" t="s">
        <v>42</v>
      </c>
      <c r="F448" s="158" t="s">
        <v>196</v>
      </c>
      <c r="G448" s="130" t="s">
        <v>196</v>
      </c>
      <c r="H448" s="158" t="s">
        <v>69</v>
      </c>
      <c r="I448" s="130" t="s">
        <v>60</v>
      </c>
    </row>
    <row r="449" spans="1:9" ht="17.25">
      <c r="A449" s="130"/>
      <c r="B449" s="158" t="s">
        <v>162</v>
      </c>
      <c r="C449" s="130"/>
      <c r="D449" s="158"/>
      <c r="E449" s="130"/>
      <c r="F449" s="160">
        <v>21160</v>
      </c>
      <c r="G449" s="165">
        <v>21160</v>
      </c>
      <c r="H449" s="158" t="s">
        <v>71</v>
      </c>
      <c r="I449" s="130" t="s">
        <v>197</v>
      </c>
    </row>
    <row r="450" spans="1:9" ht="17.25">
      <c r="A450" s="130"/>
      <c r="B450" s="158" t="s">
        <v>204</v>
      </c>
      <c r="C450" s="130"/>
      <c r="D450" s="158"/>
      <c r="E450" s="130"/>
      <c r="F450" s="158"/>
      <c r="G450" s="130"/>
      <c r="H450" s="158" t="s">
        <v>73</v>
      </c>
      <c r="I450" s="130"/>
    </row>
    <row r="451" spans="1:9" ht="17.25">
      <c r="A451" s="50">
        <v>70</v>
      </c>
      <c r="B451" s="140" t="s">
        <v>152</v>
      </c>
      <c r="C451" s="169">
        <v>99600</v>
      </c>
      <c r="D451" s="196">
        <v>239100</v>
      </c>
      <c r="E451" s="50" t="s">
        <v>42</v>
      </c>
      <c r="F451" s="140" t="s">
        <v>196</v>
      </c>
      <c r="G451" s="50" t="s">
        <v>196</v>
      </c>
      <c r="H451" s="140" t="s">
        <v>69</v>
      </c>
      <c r="I451" s="50" t="s">
        <v>60</v>
      </c>
    </row>
    <row r="452" spans="1:9" ht="17.25">
      <c r="A452" s="130"/>
      <c r="B452" s="158" t="s">
        <v>165</v>
      </c>
      <c r="C452" s="130"/>
      <c r="D452" s="158"/>
      <c r="E452" s="130"/>
      <c r="F452" s="160">
        <v>99600</v>
      </c>
      <c r="G452" s="165">
        <v>99600</v>
      </c>
      <c r="H452" s="158" t="s">
        <v>71</v>
      </c>
      <c r="I452" s="130" t="s">
        <v>197</v>
      </c>
    </row>
    <row r="453" spans="1:9" ht="17.25">
      <c r="A453" s="130"/>
      <c r="B453" s="158" t="s">
        <v>205</v>
      </c>
      <c r="C453" s="130"/>
      <c r="D453" s="158"/>
      <c r="E453" s="130"/>
      <c r="F453" s="158"/>
      <c r="G453" s="130"/>
      <c r="H453" s="158" t="s">
        <v>73</v>
      </c>
      <c r="I453" s="130"/>
    </row>
    <row r="454" spans="1:9" ht="17.25">
      <c r="A454" s="131"/>
      <c r="B454" s="190" t="s">
        <v>157</v>
      </c>
      <c r="C454" s="131"/>
      <c r="D454" s="190"/>
      <c r="E454" s="131"/>
      <c r="F454" s="190"/>
      <c r="G454" s="131"/>
      <c r="H454" s="190"/>
      <c r="I454" s="131"/>
    </row>
    <row r="455" spans="1:9" ht="17.25">
      <c r="A455" s="130">
        <v>71</v>
      </c>
      <c r="B455" s="158" t="s">
        <v>152</v>
      </c>
      <c r="C455" s="165">
        <v>139500</v>
      </c>
      <c r="D455" s="160">
        <v>239100</v>
      </c>
      <c r="E455" s="130" t="s">
        <v>42</v>
      </c>
      <c r="F455" s="158" t="s">
        <v>196</v>
      </c>
      <c r="G455" s="130" t="s">
        <v>196</v>
      </c>
      <c r="H455" s="158" t="s">
        <v>69</v>
      </c>
      <c r="I455" s="130" t="s">
        <v>60</v>
      </c>
    </row>
    <row r="456" spans="1:9" ht="17.25">
      <c r="A456" s="130"/>
      <c r="B456" s="158" t="s">
        <v>165</v>
      </c>
      <c r="C456" s="130"/>
      <c r="D456" s="158"/>
      <c r="E456" s="130"/>
      <c r="F456" s="160">
        <v>139500</v>
      </c>
      <c r="G456" s="165">
        <v>139500</v>
      </c>
      <c r="H456" s="158" t="s">
        <v>71</v>
      </c>
      <c r="I456" s="130" t="s">
        <v>197</v>
      </c>
    </row>
    <row r="457" spans="1:9" ht="17.25">
      <c r="A457" s="130"/>
      <c r="B457" s="158" t="s">
        <v>205</v>
      </c>
      <c r="C457" s="130"/>
      <c r="D457" s="158"/>
      <c r="E457" s="130"/>
      <c r="F457" s="158"/>
      <c r="G457" s="130"/>
      <c r="H457" s="158" t="s">
        <v>73</v>
      </c>
      <c r="I457" s="130"/>
    </row>
    <row r="458" spans="1:9" ht="17.25">
      <c r="A458" s="130"/>
      <c r="B458" s="158" t="s">
        <v>157</v>
      </c>
      <c r="C458" s="130"/>
      <c r="D458" s="158"/>
      <c r="E458" s="130"/>
      <c r="F458" s="158"/>
      <c r="G458" s="130"/>
      <c r="H458" s="158"/>
      <c r="I458" s="130"/>
    </row>
    <row r="459" spans="1:9" ht="17.25">
      <c r="A459" s="50">
        <v>72</v>
      </c>
      <c r="B459" s="140" t="s">
        <v>206</v>
      </c>
      <c r="C459" s="51">
        <v>12000</v>
      </c>
      <c r="D459" s="197">
        <v>12000</v>
      </c>
      <c r="E459" s="50" t="s">
        <v>55</v>
      </c>
      <c r="F459" s="197" t="s">
        <v>207</v>
      </c>
      <c r="G459" s="51" t="s">
        <v>207</v>
      </c>
      <c r="H459" s="197" t="s">
        <v>43</v>
      </c>
      <c r="I459" s="176" t="s">
        <v>208</v>
      </c>
    </row>
    <row r="460" spans="1:9" ht="17.25">
      <c r="A460" s="130"/>
      <c r="B460" s="158" t="s">
        <v>209</v>
      </c>
      <c r="C460" s="137"/>
      <c r="D460" s="161"/>
      <c r="E460" s="130"/>
      <c r="F460" s="161"/>
      <c r="G460" s="137"/>
      <c r="H460" s="161"/>
      <c r="I460" s="178"/>
    </row>
    <row r="461" spans="1:9" ht="17.25">
      <c r="A461" s="130">
        <v>73</v>
      </c>
      <c r="B461" s="158" t="s">
        <v>228</v>
      </c>
      <c r="C461" s="165">
        <v>5000</v>
      </c>
      <c r="D461" s="160">
        <v>5000</v>
      </c>
      <c r="E461" s="130" t="s">
        <v>42</v>
      </c>
      <c r="F461" s="161" t="s">
        <v>210</v>
      </c>
      <c r="G461" s="137" t="s">
        <v>210</v>
      </c>
      <c r="H461" s="161" t="s">
        <v>43</v>
      </c>
      <c r="I461" s="178" t="s">
        <v>211</v>
      </c>
    </row>
    <row r="462" spans="1:9" ht="17.25">
      <c r="A462" s="130"/>
      <c r="B462" s="158"/>
      <c r="C462" s="166"/>
      <c r="D462" s="162"/>
      <c r="E462" s="130"/>
      <c r="F462" s="161" t="s">
        <v>212</v>
      </c>
      <c r="G462" s="137" t="s">
        <v>212</v>
      </c>
      <c r="H462" s="161"/>
      <c r="I462" s="178"/>
    </row>
    <row r="463" spans="1:9" ht="17.25">
      <c r="A463" s="50">
        <v>74</v>
      </c>
      <c r="B463" s="140" t="s">
        <v>213</v>
      </c>
      <c r="C463" s="201">
        <v>10000</v>
      </c>
      <c r="D463" s="202">
        <v>10000</v>
      </c>
      <c r="E463" s="50" t="s">
        <v>42</v>
      </c>
      <c r="F463" s="197" t="s">
        <v>214</v>
      </c>
      <c r="G463" s="51" t="s">
        <v>214</v>
      </c>
      <c r="H463" s="197" t="s">
        <v>43</v>
      </c>
      <c r="I463" s="176" t="s">
        <v>215</v>
      </c>
    </row>
    <row r="464" spans="1:9" ht="17.25">
      <c r="A464" s="130"/>
      <c r="B464" s="158" t="s">
        <v>216</v>
      </c>
      <c r="C464" s="166"/>
      <c r="D464" s="162"/>
      <c r="E464" s="130"/>
      <c r="F464" s="158" t="s">
        <v>217</v>
      </c>
      <c r="G464" s="130" t="s">
        <v>217</v>
      </c>
      <c r="H464" s="158"/>
      <c r="I464" s="130"/>
    </row>
    <row r="465" spans="1:9" ht="17.25">
      <c r="A465" s="131"/>
      <c r="B465" s="190" t="s">
        <v>218</v>
      </c>
      <c r="C465" s="198"/>
      <c r="D465" s="199"/>
      <c r="E465" s="131"/>
      <c r="F465" s="190" t="s">
        <v>219</v>
      </c>
      <c r="G465" s="131" t="s">
        <v>219</v>
      </c>
      <c r="H465" s="190"/>
      <c r="I465" s="131"/>
    </row>
    <row r="466" spans="1:9" ht="17.25">
      <c r="A466" s="130">
        <v>75</v>
      </c>
      <c r="B466" s="158" t="s">
        <v>213</v>
      </c>
      <c r="C466" s="166">
        <v>5500</v>
      </c>
      <c r="D466" s="162">
        <v>5500</v>
      </c>
      <c r="E466" s="130" t="s">
        <v>42</v>
      </c>
      <c r="F466" s="161" t="s">
        <v>214</v>
      </c>
      <c r="G466" s="137" t="s">
        <v>214</v>
      </c>
      <c r="H466" s="161" t="s">
        <v>43</v>
      </c>
      <c r="I466" s="178" t="s">
        <v>220</v>
      </c>
    </row>
    <row r="467" spans="1:9" ht="17.25">
      <c r="A467" s="130"/>
      <c r="B467" s="204" t="s">
        <v>216</v>
      </c>
      <c r="C467" s="166"/>
      <c r="D467" s="162"/>
      <c r="E467" s="130"/>
      <c r="F467" s="158" t="s">
        <v>217</v>
      </c>
      <c r="G467" s="130" t="s">
        <v>217</v>
      </c>
      <c r="H467" s="158"/>
      <c r="I467" s="178"/>
    </row>
    <row r="468" spans="1:9" ht="17.25">
      <c r="A468" s="130"/>
      <c r="B468" s="158" t="s">
        <v>221</v>
      </c>
      <c r="C468" s="166"/>
      <c r="D468" s="162"/>
      <c r="E468" s="130"/>
      <c r="F468" s="158" t="s">
        <v>222</v>
      </c>
      <c r="G468" s="130" t="s">
        <v>222</v>
      </c>
      <c r="H468" s="158"/>
      <c r="I468" s="178"/>
    </row>
    <row r="469" spans="1:9" ht="17.25">
      <c r="A469" s="50">
        <v>76</v>
      </c>
      <c r="B469" s="140" t="s">
        <v>228</v>
      </c>
      <c r="C469" s="169">
        <v>4000</v>
      </c>
      <c r="D469" s="196">
        <v>4000</v>
      </c>
      <c r="E469" s="50" t="s">
        <v>42</v>
      </c>
      <c r="F469" s="197" t="s">
        <v>210</v>
      </c>
      <c r="G469" s="51" t="s">
        <v>210</v>
      </c>
      <c r="H469" s="197" t="s">
        <v>43</v>
      </c>
      <c r="I469" s="176" t="s">
        <v>223</v>
      </c>
    </row>
    <row r="470" spans="1:9" ht="17.25">
      <c r="A470" s="131"/>
      <c r="B470" s="190"/>
      <c r="C470" s="198"/>
      <c r="D470" s="199"/>
      <c r="E470" s="131"/>
      <c r="F470" s="200" t="s">
        <v>224</v>
      </c>
      <c r="G470" s="134" t="s">
        <v>224</v>
      </c>
      <c r="H470" s="200"/>
      <c r="I470" s="131"/>
    </row>
    <row r="471" spans="1:9" ht="17.25">
      <c r="A471" s="6"/>
      <c r="B471" s="6"/>
      <c r="C471" s="150"/>
      <c r="D471" s="6"/>
      <c r="E471" s="6"/>
      <c r="F471" s="6"/>
      <c r="G471" s="6"/>
      <c r="H471" s="6"/>
      <c r="I471" s="6"/>
    </row>
    <row r="472" spans="1:9" ht="17.25">
      <c r="A472" s="5"/>
      <c r="B472" s="5"/>
      <c r="C472" s="35"/>
      <c r="D472" s="35"/>
      <c r="E472" s="19"/>
      <c r="F472" s="5"/>
      <c r="G472" s="5"/>
      <c r="H472" s="5"/>
      <c r="I472" s="5"/>
    </row>
    <row r="473" spans="1:9" ht="17.25">
      <c r="A473" s="5"/>
      <c r="B473" s="5"/>
      <c r="C473" s="35"/>
      <c r="D473" s="35"/>
      <c r="E473" s="19"/>
      <c r="F473" s="5"/>
      <c r="G473" s="5"/>
      <c r="H473" s="5"/>
      <c r="I473" s="5"/>
    </row>
    <row r="474" spans="1:9" ht="17.25">
      <c r="A474" s="5"/>
      <c r="B474" s="5"/>
      <c r="C474" s="35"/>
      <c r="D474" s="35"/>
      <c r="E474" s="19"/>
      <c r="F474" s="5"/>
      <c r="G474" s="5"/>
      <c r="H474" s="5"/>
      <c r="I474" s="5"/>
    </row>
    <row r="475" spans="1:9" ht="17.25">
      <c r="A475" s="5"/>
      <c r="B475" s="5"/>
      <c r="C475" s="35"/>
      <c r="D475" s="35"/>
      <c r="E475" s="19"/>
      <c r="F475" s="5"/>
      <c r="G475" s="5"/>
      <c r="H475" s="5"/>
      <c r="I475" s="5"/>
    </row>
    <row r="476" spans="1:9" ht="17.25">
      <c r="A476" s="5"/>
      <c r="B476" s="5"/>
      <c r="C476" s="35"/>
      <c r="D476" s="35"/>
      <c r="E476" s="19"/>
      <c r="F476" s="5"/>
      <c r="G476" s="5"/>
      <c r="H476" s="5"/>
      <c r="I476" s="5"/>
    </row>
    <row r="477" spans="1:9" ht="17.25">
      <c r="A477" s="5"/>
      <c r="B477" s="5"/>
      <c r="C477" s="35"/>
      <c r="D477" s="35"/>
      <c r="E477" s="19"/>
      <c r="F477" s="5"/>
      <c r="G477" s="5"/>
      <c r="H477" s="5"/>
      <c r="I477" s="5"/>
    </row>
    <row r="478" spans="1:9" ht="17.25">
      <c r="A478" s="5"/>
      <c r="B478" s="5"/>
      <c r="C478" s="35"/>
      <c r="D478" s="35"/>
      <c r="E478" s="19"/>
      <c r="F478" s="5"/>
      <c r="G478" s="5"/>
      <c r="H478" s="5"/>
      <c r="I478" s="5"/>
    </row>
    <row r="479" spans="1:9" ht="17.25">
      <c r="A479" s="5"/>
      <c r="B479" s="5"/>
      <c r="C479" s="35"/>
      <c r="D479" s="35"/>
      <c r="E479" s="19"/>
      <c r="F479" s="5"/>
      <c r="G479" s="5"/>
      <c r="H479" s="5"/>
      <c r="I479" s="5"/>
    </row>
    <row r="480" spans="1:9" ht="17.25">
      <c r="A480" s="5"/>
      <c r="B480" s="5"/>
      <c r="C480" s="35"/>
      <c r="D480" s="35"/>
      <c r="E480" s="19"/>
      <c r="F480" s="5"/>
      <c r="G480" s="5"/>
      <c r="H480" s="5"/>
      <c r="I480" s="5"/>
    </row>
    <row r="481" spans="1:9" ht="17.25">
      <c r="A481" s="5"/>
      <c r="B481" s="5"/>
      <c r="C481" s="35"/>
      <c r="D481" s="35"/>
      <c r="E481" s="19"/>
      <c r="F481" s="5"/>
      <c r="G481" s="5"/>
      <c r="H481" s="5"/>
      <c r="I481" s="5"/>
    </row>
    <row r="482" spans="1:9" ht="17.25">
      <c r="A482" s="5"/>
      <c r="B482" s="5"/>
      <c r="C482" s="35"/>
      <c r="D482" s="35"/>
      <c r="E482" s="19"/>
      <c r="F482" s="5"/>
      <c r="G482" s="5"/>
      <c r="H482" s="5"/>
      <c r="I482" s="5"/>
    </row>
    <row r="483" spans="1:9" ht="17.25">
      <c r="A483" s="5"/>
      <c r="B483" s="5"/>
      <c r="C483" s="35"/>
      <c r="D483" s="35"/>
      <c r="E483" s="19"/>
      <c r="F483" s="5"/>
      <c r="G483" s="5"/>
      <c r="H483" s="5"/>
      <c r="I483" s="5"/>
    </row>
    <row r="484" spans="1:9" ht="17.25">
      <c r="A484" s="5"/>
      <c r="B484" s="5"/>
      <c r="C484" s="35"/>
      <c r="D484" s="35"/>
      <c r="E484" s="19"/>
      <c r="F484" s="5"/>
      <c r="G484" s="5"/>
      <c r="H484" s="5"/>
      <c r="I484" s="5"/>
    </row>
    <row r="485" spans="1:9" ht="17.25">
      <c r="A485" s="5"/>
      <c r="B485" s="5"/>
      <c r="C485" s="35"/>
      <c r="D485" s="35"/>
      <c r="E485" s="19"/>
      <c r="F485" s="5"/>
      <c r="G485" s="5"/>
      <c r="H485" s="5"/>
      <c r="I485" s="5"/>
    </row>
    <row r="486" spans="1:9" ht="17.25">
      <c r="A486" s="5"/>
      <c r="B486" s="5"/>
      <c r="C486" s="35"/>
      <c r="D486" s="35"/>
      <c r="E486" s="19"/>
      <c r="F486" s="5"/>
      <c r="G486" s="5"/>
      <c r="H486" s="5"/>
      <c r="I486" s="5"/>
    </row>
    <row r="487" spans="1:9" ht="17.25">
      <c r="A487" s="5"/>
      <c r="B487" s="5"/>
      <c r="C487" s="35"/>
      <c r="D487" s="35"/>
      <c r="E487" s="19"/>
      <c r="F487" s="5"/>
      <c r="G487" s="5"/>
      <c r="H487" s="5"/>
      <c r="I487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9"/>
  <sheetViews>
    <sheetView zoomScale="130" zoomScaleNormal="130" workbookViewId="0" topLeftCell="A1">
      <selection activeCell="N37" sqref="N37:N42"/>
    </sheetView>
  </sheetViews>
  <sheetFormatPr defaultColWidth="9.00390625" defaultRowHeight="15"/>
  <cols>
    <col min="1" max="1" width="6.00390625" style="242" customWidth="1"/>
    <col min="2" max="2" width="25.00390625" style="249" customWidth="1"/>
    <col min="3" max="3" width="12.421875" style="283" bestFit="1" customWidth="1"/>
    <col min="4" max="4" width="11.28125" style="251" customWidth="1"/>
    <col min="5" max="5" width="10.8515625" style="251" customWidth="1"/>
    <col min="6" max="6" width="24.28125" style="251" customWidth="1"/>
    <col min="7" max="7" width="21.00390625" style="251" customWidth="1"/>
    <col min="8" max="8" width="11.421875" style="251" customWidth="1"/>
    <col min="9" max="9" width="15.57421875" style="251" customWidth="1"/>
    <col min="10" max="16384" width="9.00390625" style="251" customWidth="1"/>
  </cols>
  <sheetData>
    <row r="1" spans="1:37" s="239" customFormat="1" ht="16.5" customHeight="1">
      <c r="A1" s="768" t="s">
        <v>320</v>
      </c>
      <c r="B1" s="768"/>
      <c r="C1" s="768"/>
      <c r="D1" s="768"/>
      <c r="E1" s="768"/>
      <c r="F1" s="768"/>
      <c r="G1" s="768"/>
      <c r="H1" s="768"/>
      <c r="I1" s="768"/>
      <c r="J1" s="261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</row>
    <row r="2" spans="1:37" s="242" customFormat="1" ht="20.25">
      <c r="A2" s="769" t="s">
        <v>373</v>
      </c>
      <c r="B2" s="769"/>
      <c r="C2" s="769"/>
      <c r="D2" s="769"/>
      <c r="E2" s="769"/>
      <c r="F2" s="769"/>
      <c r="G2" s="769"/>
      <c r="H2" s="769"/>
      <c r="I2" s="769"/>
      <c r="J2" s="282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</row>
    <row r="3" spans="1:37" s="242" customFormat="1" ht="20.25">
      <c r="A3" s="769" t="s">
        <v>39</v>
      </c>
      <c r="B3" s="769"/>
      <c r="C3" s="769"/>
      <c r="D3" s="769"/>
      <c r="E3" s="769"/>
      <c r="F3" s="769"/>
      <c r="G3" s="769"/>
      <c r="H3" s="769"/>
      <c r="I3" s="769"/>
      <c r="J3" s="282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</row>
    <row r="4" spans="1:37" s="242" customFormat="1" ht="20.25">
      <c r="A4" s="769" t="s">
        <v>374</v>
      </c>
      <c r="B4" s="769"/>
      <c r="C4" s="769"/>
      <c r="D4" s="769"/>
      <c r="E4" s="769"/>
      <c r="F4" s="769"/>
      <c r="G4" s="769"/>
      <c r="H4" s="769"/>
      <c r="I4" s="769"/>
      <c r="J4" s="282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</row>
    <row r="5" spans="1:10" s="302" customFormat="1" ht="42" customHeight="1">
      <c r="A5" s="298" t="s">
        <v>2</v>
      </c>
      <c r="B5" s="298" t="s">
        <v>45</v>
      </c>
      <c r="C5" s="303" t="s">
        <v>47</v>
      </c>
      <c r="D5" s="298" t="s">
        <v>46</v>
      </c>
      <c r="E5" s="298" t="s">
        <v>48</v>
      </c>
      <c r="F5" s="298" t="s">
        <v>49</v>
      </c>
      <c r="G5" s="298" t="s">
        <v>50</v>
      </c>
      <c r="H5" s="298" t="s">
        <v>51</v>
      </c>
      <c r="I5" s="298" t="s">
        <v>52</v>
      </c>
      <c r="J5" s="323"/>
    </row>
    <row r="6" spans="1:9" s="295" customFormat="1" ht="15">
      <c r="A6" s="385"/>
      <c r="B6" s="373" t="s">
        <v>321</v>
      </c>
      <c r="C6" s="386"/>
      <c r="D6" s="386"/>
      <c r="E6" s="386"/>
      <c r="F6" s="386"/>
      <c r="G6" s="386"/>
      <c r="H6" s="386"/>
      <c r="I6" s="386"/>
    </row>
    <row r="7" spans="1:9" s="295" customFormat="1" ht="45">
      <c r="A7" s="320">
        <v>1</v>
      </c>
      <c r="B7" s="628" t="s">
        <v>368</v>
      </c>
      <c r="C7" s="397">
        <v>25000</v>
      </c>
      <c r="D7" s="629" t="s">
        <v>1016</v>
      </c>
      <c r="E7" s="320" t="s">
        <v>42</v>
      </c>
      <c r="F7" s="380" t="s">
        <v>1017</v>
      </c>
      <c r="G7" s="380" t="s">
        <v>1017</v>
      </c>
      <c r="H7" s="393" t="s">
        <v>953</v>
      </c>
      <c r="I7" s="392" t="s">
        <v>1018</v>
      </c>
    </row>
    <row r="8" spans="1:9" s="295" customFormat="1" ht="45">
      <c r="A8" s="320">
        <v>2</v>
      </c>
      <c r="B8" s="628" t="s">
        <v>368</v>
      </c>
      <c r="C8" s="397">
        <v>13400</v>
      </c>
      <c r="D8" s="629" t="s">
        <v>1019</v>
      </c>
      <c r="E8" s="320" t="s">
        <v>42</v>
      </c>
      <c r="F8" s="380" t="s">
        <v>1020</v>
      </c>
      <c r="G8" s="380" t="s">
        <v>1020</v>
      </c>
      <c r="H8" s="393" t="s">
        <v>953</v>
      </c>
      <c r="I8" s="392" t="s">
        <v>1021</v>
      </c>
    </row>
    <row r="9" spans="1:9" s="295" customFormat="1" ht="45">
      <c r="A9" s="320">
        <v>3</v>
      </c>
      <c r="B9" s="380" t="s">
        <v>1022</v>
      </c>
      <c r="C9" s="398">
        <v>7500</v>
      </c>
      <c r="D9" s="629" t="s">
        <v>1023</v>
      </c>
      <c r="E9" s="320" t="s">
        <v>42</v>
      </c>
      <c r="F9" s="628" t="s">
        <v>1024</v>
      </c>
      <c r="G9" s="628" t="s">
        <v>1024</v>
      </c>
      <c r="H9" s="393" t="s">
        <v>953</v>
      </c>
      <c r="I9" s="392" t="s">
        <v>1025</v>
      </c>
    </row>
    <row r="10" spans="1:9" s="295" customFormat="1" ht="45">
      <c r="A10" s="320">
        <v>4</v>
      </c>
      <c r="B10" s="380" t="s">
        <v>1026</v>
      </c>
      <c r="C10" s="397">
        <v>2300</v>
      </c>
      <c r="D10" s="629" t="s">
        <v>1027</v>
      </c>
      <c r="E10" s="320" t="s">
        <v>42</v>
      </c>
      <c r="F10" s="380" t="s">
        <v>1028</v>
      </c>
      <c r="G10" s="380" t="s">
        <v>1028</v>
      </c>
      <c r="H10" s="393" t="s">
        <v>953</v>
      </c>
      <c r="I10" s="392" t="s">
        <v>1029</v>
      </c>
    </row>
    <row r="11" spans="1:9" s="295" customFormat="1" ht="45">
      <c r="A11" s="320">
        <v>5</v>
      </c>
      <c r="B11" s="628" t="s">
        <v>368</v>
      </c>
      <c r="C11" s="397">
        <v>13500</v>
      </c>
      <c r="D11" s="629" t="s">
        <v>1030</v>
      </c>
      <c r="E11" s="320" t="s">
        <v>42</v>
      </c>
      <c r="F11" s="380" t="s">
        <v>1031</v>
      </c>
      <c r="G11" s="380" t="s">
        <v>1031</v>
      </c>
      <c r="H11" s="393" t="s">
        <v>953</v>
      </c>
      <c r="I11" s="392" t="s">
        <v>1032</v>
      </c>
    </row>
    <row r="12" spans="1:9" s="295" customFormat="1" ht="60">
      <c r="A12" s="320">
        <v>6</v>
      </c>
      <c r="B12" s="380" t="s">
        <v>1033</v>
      </c>
      <c r="C12" s="398">
        <v>16500</v>
      </c>
      <c r="D12" s="629" t="s">
        <v>780</v>
      </c>
      <c r="E12" s="320" t="s">
        <v>42</v>
      </c>
      <c r="F12" s="628" t="s">
        <v>1034</v>
      </c>
      <c r="G12" s="320" t="s">
        <v>1034</v>
      </c>
      <c r="H12" s="393" t="s">
        <v>953</v>
      </c>
      <c r="I12" s="392" t="s">
        <v>1035</v>
      </c>
    </row>
    <row r="13" spans="1:9" s="295" customFormat="1" ht="45">
      <c r="A13" s="320">
        <v>7</v>
      </c>
      <c r="B13" s="380" t="s">
        <v>1036</v>
      </c>
      <c r="C13" s="398">
        <v>45900</v>
      </c>
      <c r="D13" s="629" t="s">
        <v>1037</v>
      </c>
      <c r="E13" s="320" t="s">
        <v>42</v>
      </c>
      <c r="F13" s="380" t="s">
        <v>1038</v>
      </c>
      <c r="G13" s="380" t="s">
        <v>1038</v>
      </c>
      <c r="H13" s="383" t="s">
        <v>953</v>
      </c>
      <c r="I13" s="370" t="s">
        <v>1039</v>
      </c>
    </row>
    <row r="14" spans="1:9" s="295" customFormat="1" ht="45">
      <c r="A14" s="320">
        <v>8</v>
      </c>
      <c r="B14" s="380" t="s">
        <v>1040</v>
      </c>
      <c r="C14" s="397">
        <v>4200</v>
      </c>
      <c r="D14" s="629" t="s">
        <v>1041</v>
      </c>
      <c r="E14" s="320" t="s">
        <v>42</v>
      </c>
      <c r="F14" s="380" t="s">
        <v>1042</v>
      </c>
      <c r="G14" s="380" t="s">
        <v>1042</v>
      </c>
      <c r="H14" s="383" t="s">
        <v>953</v>
      </c>
      <c r="I14" s="370" t="s">
        <v>1043</v>
      </c>
    </row>
    <row r="15" spans="1:9" s="295" customFormat="1" ht="45">
      <c r="A15" s="320">
        <v>9</v>
      </c>
      <c r="B15" s="628" t="s">
        <v>368</v>
      </c>
      <c r="C15" s="397">
        <v>12460</v>
      </c>
      <c r="D15" s="629" t="s">
        <v>1044</v>
      </c>
      <c r="E15" s="320" t="s">
        <v>42</v>
      </c>
      <c r="F15" s="380" t="s">
        <v>1045</v>
      </c>
      <c r="G15" s="380" t="s">
        <v>1045</v>
      </c>
      <c r="H15" s="393" t="s">
        <v>953</v>
      </c>
      <c r="I15" s="392" t="s">
        <v>1046</v>
      </c>
    </row>
    <row r="16" spans="1:9" s="295" customFormat="1" ht="45">
      <c r="A16" s="320">
        <v>10</v>
      </c>
      <c r="B16" s="628" t="s">
        <v>368</v>
      </c>
      <c r="C16" s="397">
        <v>7086</v>
      </c>
      <c r="D16" s="629" t="s">
        <v>1047</v>
      </c>
      <c r="E16" s="320" t="s">
        <v>42</v>
      </c>
      <c r="F16" s="380" t="s">
        <v>1048</v>
      </c>
      <c r="G16" s="380" t="s">
        <v>1048</v>
      </c>
      <c r="H16" s="393" t="s">
        <v>953</v>
      </c>
      <c r="I16" s="392" t="s">
        <v>1049</v>
      </c>
    </row>
    <row r="17" spans="1:9" s="295" customFormat="1" ht="45">
      <c r="A17" s="320">
        <v>11</v>
      </c>
      <c r="B17" s="628" t="s">
        <v>368</v>
      </c>
      <c r="C17" s="397">
        <v>12036</v>
      </c>
      <c r="D17" s="629" t="s">
        <v>1050</v>
      </c>
      <c r="E17" s="320" t="s">
        <v>42</v>
      </c>
      <c r="F17" s="380" t="s">
        <v>1051</v>
      </c>
      <c r="G17" s="380" t="s">
        <v>1051</v>
      </c>
      <c r="H17" s="393" t="s">
        <v>953</v>
      </c>
      <c r="I17" s="392" t="s">
        <v>1052</v>
      </c>
    </row>
    <row r="18" spans="1:9" s="295" customFormat="1" ht="15">
      <c r="A18" s="465"/>
      <c r="B18" s="466"/>
      <c r="C18" s="467">
        <f>SUM(C7:C17)</f>
        <v>159882</v>
      </c>
      <c r="D18" s="446"/>
      <c r="E18" s="465"/>
      <c r="F18" s="466"/>
      <c r="G18" s="466"/>
      <c r="H18" s="465"/>
      <c r="I18" s="466"/>
    </row>
    <row r="19" spans="1:9" ht="15">
      <c r="A19" s="320"/>
      <c r="B19" s="425" t="s">
        <v>322</v>
      </c>
      <c r="C19" s="413"/>
      <c r="D19" s="327"/>
      <c r="E19" s="320"/>
      <c r="F19" s="321"/>
      <c r="G19" s="321"/>
      <c r="H19" s="320"/>
      <c r="I19" s="322"/>
    </row>
    <row r="20" spans="1:9" ht="45">
      <c r="A20" s="411">
        <v>1</v>
      </c>
      <c r="B20" s="410" t="s">
        <v>950</v>
      </c>
      <c r="C20" s="389">
        <v>950</v>
      </c>
      <c r="D20" s="626" t="s">
        <v>951</v>
      </c>
      <c r="E20" s="391" t="s">
        <v>42</v>
      </c>
      <c r="F20" s="392" t="s">
        <v>952</v>
      </c>
      <c r="G20" s="392" t="s">
        <v>952</v>
      </c>
      <c r="H20" s="393" t="s">
        <v>953</v>
      </c>
      <c r="I20" s="392" t="s">
        <v>954</v>
      </c>
    </row>
    <row r="21" spans="1:9" ht="45">
      <c r="A21" s="411">
        <v>2</v>
      </c>
      <c r="B21" s="410" t="s">
        <v>955</v>
      </c>
      <c r="C21" s="389">
        <v>750</v>
      </c>
      <c r="D21" s="626" t="s">
        <v>956</v>
      </c>
      <c r="E21" s="391" t="s">
        <v>42</v>
      </c>
      <c r="F21" s="389" t="s">
        <v>957</v>
      </c>
      <c r="G21" s="389" t="s">
        <v>957</v>
      </c>
      <c r="H21" s="393" t="s">
        <v>953</v>
      </c>
      <c r="I21" s="392" t="s">
        <v>958</v>
      </c>
    </row>
    <row r="22" spans="1:9" ht="45.75" customHeight="1">
      <c r="A22" s="369">
        <v>3</v>
      </c>
      <c r="B22" s="410" t="s">
        <v>959</v>
      </c>
      <c r="C22" s="308">
        <v>168000</v>
      </c>
      <c r="D22" s="627" t="s">
        <v>960</v>
      </c>
      <c r="E22" s="381" t="s">
        <v>42</v>
      </c>
      <c r="F22" s="370" t="s">
        <v>961</v>
      </c>
      <c r="G22" s="370" t="s">
        <v>961</v>
      </c>
      <c r="H22" s="383" t="s">
        <v>953</v>
      </c>
      <c r="I22" s="370" t="s">
        <v>962</v>
      </c>
    </row>
    <row r="23" spans="1:9" ht="45">
      <c r="A23" s="411">
        <v>4</v>
      </c>
      <c r="B23" s="410" t="s">
        <v>963</v>
      </c>
      <c r="C23" s="390">
        <v>2500</v>
      </c>
      <c r="D23" s="626" t="s">
        <v>964</v>
      </c>
      <c r="E23" s="391" t="s">
        <v>42</v>
      </c>
      <c r="F23" s="392" t="s">
        <v>965</v>
      </c>
      <c r="G23" s="392" t="s">
        <v>965</v>
      </c>
      <c r="H23" s="393" t="s">
        <v>953</v>
      </c>
      <c r="I23" s="392" t="s">
        <v>966</v>
      </c>
    </row>
    <row r="24" spans="1:9" ht="45">
      <c r="A24" s="369">
        <v>5</v>
      </c>
      <c r="B24" s="410" t="s">
        <v>967</v>
      </c>
      <c r="C24" s="308">
        <v>5500</v>
      </c>
      <c r="D24" s="627" t="s">
        <v>968</v>
      </c>
      <c r="E24" s="381" t="s">
        <v>42</v>
      </c>
      <c r="F24" s="370" t="s">
        <v>969</v>
      </c>
      <c r="G24" s="370" t="s">
        <v>969</v>
      </c>
      <c r="H24" s="383" t="s">
        <v>953</v>
      </c>
      <c r="I24" s="370" t="s">
        <v>970</v>
      </c>
    </row>
    <row r="25" spans="1:9" ht="45">
      <c r="A25" s="411">
        <v>6</v>
      </c>
      <c r="B25" s="410" t="s">
        <v>971</v>
      </c>
      <c r="C25" s="390">
        <v>7000</v>
      </c>
      <c r="D25" s="626" t="s">
        <v>972</v>
      </c>
      <c r="E25" s="391" t="s">
        <v>42</v>
      </c>
      <c r="F25" s="392" t="s">
        <v>973</v>
      </c>
      <c r="G25" s="392" t="s">
        <v>973</v>
      </c>
      <c r="H25" s="393" t="s">
        <v>953</v>
      </c>
      <c r="I25" s="392" t="s">
        <v>974</v>
      </c>
    </row>
    <row r="26" spans="1:9" ht="45">
      <c r="A26" s="411">
        <v>7</v>
      </c>
      <c r="B26" s="410" t="s">
        <v>975</v>
      </c>
      <c r="C26" s="390">
        <v>10000</v>
      </c>
      <c r="D26" s="626" t="s">
        <v>798</v>
      </c>
      <c r="E26" s="391" t="s">
        <v>42</v>
      </c>
      <c r="F26" s="389" t="s">
        <v>976</v>
      </c>
      <c r="G26" s="389" t="s">
        <v>976</v>
      </c>
      <c r="H26" s="393" t="s">
        <v>953</v>
      </c>
      <c r="I26" s="392" t="s">
        <v>977</v>
      </c>
    </row>
    <row r="27" spans="1:9" ht="45">
      <c r="A27" s="411">
        <v>8</v>
      </c>
      <c r="B27" s="410" t="s">
        <v>978</v>
      </c>
      <c r="C27" s="390">
        <v>13440</v>
      </c>
      <c r="D27" s="626" t="s">
        <v>979</v>
      </c>
      <c r="E27" s="391" t="s">
        <v>42</v>
      </c>
      <c r="F27" s="389" t="s">
        <v>980</v>
      </c>
      <c r="G27" s="389" t="s">
        <v>980</v>
      </c>
      <c r="H27" s="393" t="s">
        <v>953</v>
      </c>
      <c r="I27" s="392" t="s">
        <v>981</v>
      </c>
    </row>
    <row r="28" spans="1:9" ht="45">
      <c r="A28" s="411">
        <v>9</v>
      </c>
      <c r="B28" s="410" t="s">
        <v>982</v>
      </c>
      <c r="C28" s="390">
        <v>24000</v>
      </c>
      <c r="D28" s="626" t="s">
        <v>983</v>
      </c>
      <c r="E28" s="391" t="s">
        <v>42</v>
      </c>
      <c r="F28" s="389" t="s">
        <v>984</v>
      </c>
      <c r="G28" s="389" t="s">
        <v>984</v>
      </c>
      <c r="H28" s="393" t="s">
        <v>953</v>
      </c>
      <c r="I28" s="392" t="s">
        <v>985</v>
      </c>
    </row>
    <row r="29" spans="1:9" ht="45">
      <c r="A29" s="411">
        <v>10</v>
      </c>
      <c r="B29" s="410" t="s">
        <v>950</v>
      </c>
      <c r="C29" s="389">
        <v>860</v>
      </c>
      <c r="D29" s="626" t="s">
        <v>986</v>
      </c>
      <c r="E29" s="391" t="s">
        <v>42</v>
      </c>
      <c r="F29" s="392" t="s">
        <v>987</v>
      </c>
      <c r="G29" s="392" t="s">
        <v>987</v>
      </c>
      <c r="H29" s="393" t="s">
        <v>953</v>
      </c>
      <c r="I29" s="392" t="s">
        <v>985</v>
      </c>
    </row>
    <row r="30" spans="1:9" ht="45">
      <c r="A30" s="369">
        <v>11</v>
      </c>
      <c r="B30" s="410" t="s">
        <v>950</v>
      </c>
      <c r="C30" s="382">
        <v>520</v>
      </c>
      <c r="D30" s="627" t="s">
        <v>988</v>
      </c>
      <c r="E30" s="381" t="s">
        <v>42</v>
      </c>
      <c r="F30" s="370" t="s">
        <v>989</v>
      </c>
      <c r="G30" s="370" t="s">
        <v>989</v>
      </c>
      <c r="H30" s="383" t="s">
        <v>953</v>
      </c>
      <c r="I30" s="370" t="s">
        <v>990</v>
      </c>
    </row>
    <row r="31" spans="1:9" ht="45">
      <c r="A31" s="411">
        <v>12</v>
      </c>
      <c r="B31" s="410" t="s">
        <v>950</v>
      </c>
      <c r="C31" s="390">
        <v>6000</v>
      </c>
      <c r="D31" s="626" t="s">
        <v>991</v>
      </c>
      <c r="E31" s="391" t="s">
        <v>42</v>
      </c>
      <c r="F31" s="392" t="s">
        <v>992</v>
      </c>
      <c r="G31" s="392" t="s">
        <v>992</v>
      </c>
      <c r="H31" s="393" t="s">
        <v>953</v>
      </c>
      <c r="I31" s="392" t="s">
        <v>993</v>
      </c>
    </row>
    <row r="32" spans="1:9" ht="45">
      <c r="A32" s="369">
        <v>13</v>
      </c>
      <c r="B32" s="410" t="s">
        <v>950</v>
      </c>
      <c r="C32" s="382">
        <v>520</v>
      </c>
      <c r="D32" s="627" t="s">
        <v>988</v>
      </c>
      <c r="E32" s="381" t="s">
        <v>42</v>
      </c>
      <c r="F32" s="370" t="s">
        <v>994</v>
      </c>
      <c r="G32" s="370" t="s">
        <v>994</v>
      </c>
      <c r="H32" s="383" t="s">
        <v>953</v>
      </c>
      <c r="I32" s="370" t="s">
        <v>990</v>
      </c>
    </row>
    <row r="33" spans="1:9" ht="45">
      <c r="A33" s="411">
        <v>14</v>
      </c>
      <c r="B33" s="410" t="s">
        <v>995</v>
      </c>
      <c r="C33" s="390">
        <v>232000</v>
      </c>
      <c r="D33" s="626" t="s">
        <v>996</v>
      </c>
      <c r="E33" s="391" t="s">
        <v>42</v>
      </c>
      <c r="F33" s="389" t="s">
        <v>997</v>
      </c>
      <c r="G33" s="389" t="s">
        <v>997</v>
      </c>
      <c r="H33" s="393" t="s">
        <v>953</v>
      </c>
      <c r="I33" s="392" t="s">
        <v>998</v>
      </c>
    </row>
    <row r="34" spans="1:9" ht="45">
      <c r="A34" s="411">
        <v>15</v>
      </c>
      <c r="B34" s="410" t="s">
        <v>950</v>
      </c>
      <c r="C34" s="390">
        <v>2600</v>
      </c>
      <c r="D34" s="626" t="s">
        <v>999</v>
      </c>
      <c r="E34" s="391" t="s">
        <v>42</v>
      </c>
      <c r="F34" s="392" t="s">
        <v>1000</v>
      </c>
      <c r="G34" s="392" t="s">
        <v>1000</v>
      </c>
      <c r="H34" s="393" t="s">
        <v>953</v>
      </c>
      <c r="I34" s="392" t="s">
        <v>1001</v>
      </c>
    </row>
    <row r="35" spans="1:9" ht="45">
      <c r="A35" s="411">
        <v>16</v>
      </c>
      <c r="B35" s="410" t="s">
        <v>950</v>
      </c>
      <c r="C35" s="389">
        <v>820</v>
      </c>
      <c r="D35" s="626" t="s">
        <v>1002</v>
      </c>
      <c r="E35" s="391" t="s">
        <v>42</v>
      </c>
      <c r="F35" s="392" t="s">
        <v>1003</v>
      </c>
      <c r="G35" s="392" t="s">
        <v>1003</v>
      </c>
      <c r="H35" s="393" t="s">
        <v>953</v>
      </c>
      <c r="I35" s="392" t="s">
        <v>1004</v>
      </c>
    </row>
    <row r="36" spans="1:9" ht="45">
      <c r="A36" s="411">
        <v>17</v>
      </c>
      <c r="B36" s="410" t="s">
        <v>1005</v>
      </c>
      <c r="C36" s="422">
        <v>90000</v>
      </c>
      <c r="D36" s="422" t="s">
        <v>1006</v>
      </c>
      <c r="E36" s="391" t="s">
        <v>42</v>
      </c>
      <c r="F36" s="392" t="s">
        <v>1007</v>
      </c>
      <c r="G36" s="392" t="s">
        <v>1007</v>
      </c>
      <c r="H36" s="393" t="s">
        <v>953</v>
      </c>
      <c r="I36" s="392" t="s">
        <v>1008</v>
      </c>
    </row>
    <row r="37" spans="1:9" ht="45">
      <c r="A37" s="411">
        <v>18</v>
      </c>
      <c r="B37" s="410" t="s">
        <v>1009</v>
      </c>
      <c r="C37" s="389">
        <v>700</v>
      </c>
      <c r="D37" s="626" t="s">
        <v>1010</v>
      </c>
      <c r="E37" s="391" t="s">
        <v>42</v>
      </c>
      <c r="F37" s="392" t="s">
        <v>1011</v>
      </c>
      <c r="G37" s="392" t="s">
        <v>1011</v>
      </c>
      <c r="H37" s="393" t="s">
        <v>953</v>
      </c>
      <c r="I37" s="392" t="s">
        <v>1015</v>
      </c>
    </row>
    <row r="38" spans="1:9" ht="45">
      <c r="A38" s="328">
        <v>19</v>
      </c>
      <c r="B38" s="380" t="s">
        <v>851</v>
      </c>
      <c r="C38" s="382">
        <v>500</v>
      </c>
      <c r="D38" s="627" t="s">
        <v>1012</v>
      </c>
      <c r="E38" s="381" t="s">
        <v>42</v>
      </c>
      <c r="F38" s="382" t="s">
        <v>1013</v>
      </c>
      <c r="G38" s="382" t="s">
        <v>1013</v>
      </c>
      <c r="H38" s="383" t="s">
        <v>953</v>
      </c>
      <c r="I38" s="370" t="s">
        <v>1014</v>
      </c>
    </row>
    <row r="39" spans="1:9" ht="15">
      <c r="A39" s="264"/>
      <c r="B39" s="265"/>
      <c r="C39" s="630">
        <f>SUM(C20:C38)</f>
        <v>566660</v>
      </c>
      <c r="D39" s="263"/>
      <c r="E39" s="263"/>
      <c r="F39" s="263"/>
      <c r="G39" s="263"/>
      <c r="H39" s="263"/>
      <c r="I39" s="263"/>
    </row>
  </sheetData>
  <sheetProtection/>
  <mergeCells count="4">
    <mergeCell ref="A1:I1"/>
    <mergeCell ref="A2:I2"/>
    <mergeCell ref="A3:I3"/>
    <mergeCell ref="A4:I4"/>
  </mergeCells>
  <printOptions horizontalCentered="1"/>
  <pageMargins left="0.393700787401575" right="0.393700787401575" top="0.708661417322835" bottom="0.590551181102362" header="0.31496062992126" footer="0.31496062992126"/>
  <pageSetup horizontalDpi="600" verticalDpi="600" orientation="landscape" paperSize="9" r:id="rId2"/>
  <headerFooter>
    <oddHeader>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2"/>
  <sheetViews>
    <sheetView zoomScale="120" zoomScaleNormal="120" zoomScalePageLayoutView="0" workbookViewId="0" topLeftCell="A1">
      <pane ySplit="5" topLeftCell="A25" activePane="bottomLeft" state="frozen"/>
      <selection pane="topLeft" activeCell="A1" sqref="A1"/>
      <selection pane="bottomLeft" activeCell="F5" sqref="F5"/>
    </sheetView>
  </sheetViews>
  <sheetFormatPr defaultColWidth="9.00390625" defaultRowHeight="15"/>
  <cols>
    <col min="1" max="1" width="6.28125" style="2" customWidth="1"/>
    <col min="2" max="2" width="26.8515625" style="2" customWidth="1"/>
    <col min="3" max="4" width="10.421875" style="16" customWidth="1"/>
    <col min="5" max="5" width="9.00390625" style="1" customWidth="1"/>
    <col min="6" max="6" width="22.28125" style="2" customWidth="1"/>
    <col min="7" max="7" width="23.28125" style="2" customWidth="1"/>
    <col min="8" max="8" width="13.28125" style="2" customWidth="1"/>
    <col min="9" max="9" width="17.8515625" style="2" customWidth="1"/>
    <col min="10" max="16384" width="9.00390625" style="2" customWidth="1"/>
  </cols>
  <sheetData>
    <row r="1" spans="1:9" s="3" customFormat="1" ht="16.5" customHeight="1">
      <c r="A1" s="762" t="s">
        <v>0</v>
      </c>
      <c r="B1" s="762"/>
      <c r="C1" s="762"/>
      <c r="D1" s="762"/>
      <c r="E1" s="762"/>
      <c r="F1" s="762"/>
      <c r="G1" s="762"/>
      <c r="H1" s="762"/>
      <c r="I1" s="762"/>
    </row>
    <row r="2" spans="1:9" s="4" customFormat="1" ht="24">
      <c r="A2" s="763" t="s">
        <v>58</v>
      </c>
      <c r="B2" s="763"/>
      <c r="C2" s="763"/>
      <c r="D2" s="763"/>
      <c r="E2" s="763"/>
      <c r="F2" s="763"/>
      <c r="G2" s="763"/>
      <c r="H2" s="763"/>
      <c r="I2" s="763"/>
    </row>
    <row r="3" spans="1:9" s="4" customFormat="1" ht="24">
      <c r="A3" s="763" t="s">
        <v>57</v>
      </c>
      <c r="B3" s="763"/>
      <c r="C3" s="763"/>
      <c r="D3" s="763"/>
      <c r="E3" s="763"/>
      <c r="F3" s="763"/>
      <c r="G3" s="763"/>
      <c r="H3" s="763"/>
      <c r="I3" s="763"/>
    </row>
    <row r="4" spans="1:9" s="4" customFormat="1" ht="24">
      <c r="A4" s="763" t="s">
        <v>59</v>
      </c>
      <c r="B4" s="763"/>
      <c r="C4" s="763"/>
      <c r="D4" s="763"/>
      <c r="E4" s="763"/>
      <c r="F4" s="763"/>
      <c r="G4" s="763"/>
      <c r="H4" s="763"/>
      <c r="I4" s="763"/>
    </row>
    <row r="5" spans="1:9" s="7" customFormat="1" ht="70.5" customHeight="1">
      <c r="A5" s="29" t="s">
        <v>2</v>
      </c>
      <c r="B5" s="29" t="s">
        <v>45</v>
      </c>
      <c r="C5" s="30" t="s">
        <v>47</v>
      </c>
      <c r="D5" s="30" t="s">
        <v>46</v>
      </c>
      <c r="E5" s="30" t="s">
        <v>48</v>
      </c>
      <c r="F5" s="31" t="s">
        <v>49</v>
      </c>
      <c r="G5" s="31" t="s">
        <v>50</v>
      </c>
      <c r="H5" s="30" t="s">
        <v>51</v>
      </c>
      <c r="I5" s="30" t="s">
        <v>52</v>
      </c>
    </row>
    <row r="6" spans="1:9" s="8" customFormat="1" ht="21.75" customHeight="1">
      <c r="A6" s="153">
        <v>1</v>
      </c>
      <c r="B6" s="153" t="s">
        <v>264</v>
      </c>
      <c r="C6" s="14">
        <v>1600</v>
      </c>
      <c r="D6" s="14">
        <v>1600</v>
      </c>
      <c r="E6" s="153" t="s">
        <v>42</v>
      </c>
      <c r="F6" s="153" t="s">
        <v>265</v>
      </c>
      <c r="G6" s="153" t="s">
        <v>265</v>
      </c>
      <c r="H6" s="221" t="s">
        <v>53</v>
      </c>
      <c r="I6" s="153" t="s">
        <v>274</v>
      </c>
    </row>
    <row r="7" spans="1:9" s="8" customFormat="1" ht="21.75" customHeight="1">
      <c r="A7" s="153">
        <v>2</v>
      </c>
      <c r="B7" s="153" t="s">
        <v>266</v>
      </c>
      <c r="C7" s="14">
        <v>3500</v>
      </c>
      <c r="D7" s="14">
        <v>3500</v>
      </c>
      <c r="E7" s="153" t="s">
        <v>42</v>
      </c>
      <c r="F7" s="153" t="s">
        <v>265</v>
      </c>
      <c r="G7" s="153" t="s">
        <v>265</v>
      </c>
      <c r="H7" s="221" t="s">
        <v>53</v>
      </c>
      <c r="I7" s="153" t="s">
        <v>275</v>
      </c>
    </row>
    <row r="8" spans="1:9" s="8" customFormat="1" ht="21.75" customHeight="1">
      <c r="A8" s="153">
        <v>3</v>
      </c>
      <c r="B8" s="153" t="s">
        <v>267</v>
      </c>
      <c r="C8" s="14">
        <v>400</v>
      </c>
      <c r="D8" s="14">
        <v>400</v>
      </c>
      <c r="E8" s="153" t="s">
        <v>42</v>
      </c>
      <c r="F8" s="153" t="s">
        <v>265</v>
      </c>
      <c r="G8" s="153" t="s">
        <v>265</v>
      </c>
      <c r="H8" s="221" t="s">
        <v>53</v>
      </c>
      <c r="I8" s="153" t="s">
        <v>276</v>
      </c>
    </row>
    <row r="9" spans="1:9" s="8" customFormat="1" ht="21.75" customHeight="1">
      <c r="A9" s="153">
        <v>4</v>
      </c>
      <c r="B9" s="153" t="s">
        <v>268</v>
      </c>
      <c r="C9" s="14">
        <v>79400</v>
      </c>
      <c r="D9" s="14">
        <v>79400</v>
      </c>
      <c r="E9" s="153" t="s">
        <v>42</v>
      </c>
      <c r="F9" s="153" t="s">
        <v>269</v>
      </c>
      <c r="G9" s="153" t="s">
        <v>269</v>
      </c>
      <c r="H9" s="221" t="s">
        <v>53</v>
      </c>
      <c r="I9" s="153" t="s">
        <v>277</v>
      </c>
    </row>
    <row r="10" spans="1:9" s="8" customFormat="1" ht="21.75" customHeight="1">
      <c r="A10" s="153">
        <v>5</v>
      </c>
      <c r="B10" s="153" t="s">
        <v>268</v>
      </c>
      <c r="C10" s="14">
        <v>37160</v>
      </c>
      <c r="D10" s="14">
        <v>37160</v>
      </c>
      <c r="E10" s="153" t="s">
        <v>42</v>
      </c>
      <c r="F10" s="153" t="s">
        <v>269</v>
      </c>
      <c r="G10" s="153" t="s">
        <v>269</v>
      </c>
      <c r="H10" s="221" t="s">
        <v>53</v>
      </c>
      <c r="I10" s="153" t="s">
        <v>278</v>
      </c>
    </row>
    <row r="11" spans="1:9" s="8" customFormat="1" ht="21.75" customHeight="1">
      <c r="A11" s="153">
        <v>6</v>
      </c>
      <c r="B11" s="153" t="s">
        <v>268</v>
      </c>
      <c r="C11" s="14">
        <v>25560</v>
      </c>
      <c r="D11" s="14">
        <v>25560</v>
      </c>
      <c r="E11" s="153" t="s">
        <v>42</v>
      </c>
      <c r="F11" s="153" t="s">
        <v>269</v>
      </c>
      <c r="G11" s="153" t="s">
        <v>269</v>
      </c>
      <c r="H11" s="221" t="s">
        <v>53</v>
      </c>
      <c r="I11" s="153" t="s">
        <v>279</v>
      </c>
    </row>
    <row r="12" spans="1:9" s="8" customFormat="1" ht="21.75" customHeight="1">
      <c r="A12" s="153">
        <v>7</v>
      </c>
      <c r="B12" s="153" t="s">
        <v>268</v>
      </c>
      <c r="C12" s="14">
        <v>20050</v>
      </c>
      <c r="D12" s="14">
        <v>20050</v>
      </c>
      <c r="E12" s="153" t="s">
        <v>42</v>
      </c>
      <c r="F12" s="153" t="s">
        <v>269</v>
      </c>
      <c r="G12" s="153" t="s">
        <v>269</v>
      </c>
      <c r="H12" s="221" t="s">
        <v>53</v>
      </c>
      <c r="I12" s="153" t="s">
        <v>280</v>
      </c>
    </row>
    <row r="13" spans="1:9" s="8" customFormat="1" ht="21.75" customHeight="1">
      <c r="A13" s="153">
        <v>8</v>
      </c>
      <c r="B13" s="153" t="s">
        <v>268</v>
      </c>
      <c r="C13" s="14">
        <v>49000</v>
      </c>
      <c r="D13" s="14">
        <v>49000</v>
      </c>
      <c r="E13" s="153" t="s">
        <v>42</v>
      </c>
      <c r="F13" s="153" t="s">
        <v>269</v>
      </c>
      <c r="G13" s="153" t="s">
        <v>269</v>
      </c>
      <c r="H13" s="221" t="s">
        <v>53</v>
      </c>
      <c r="I13" s="153" t="s">
        <v>281</v>
      </c>
    </row>
    <row r="14" spans="1:9" s="8" customFormat="1" ht="21.75" customHeight="1">
      <c r="A14" s="153">
        <v>9</v>
      </c>
      <c r="B14" s="153" t="s">
        <v>268</v>
      </c>
      <c r="C14" s="14">
        <v>41280</v>
      </c>
      <c r="D14" s="14">
        <v>41280</v>
      </c>
      <c r="E14" s="153" t="s">
        <v>42</v>
      </c>
      <c r="F14" s="153" t="s">
        <v>269</v>
      </c>
      <c r="G14" s="153" t="s">
        <v>269</v>
      </c>
      <c r="H14" s="221" t="s">
        <v>53</v>
      </c>
      <c r="I14" s="153" t="s">
        <v>282</v>
      </c>
    </row>
    <row r="15" spans="1:9" s="8" customFormat="1" ht="21.75" customHeight="1">
      <c r="A15" s="153">
        <v>10</v>
      </c>
      <c r="B15" s="153" t="s">
        <v>270</v>
      </c>
      <c r="C15" s="14">
        <v>33900</v>
      </c>
      <c r="D15" s="14">
        <v>33900</v>
      </c>
      <c r="E15" s="153" t="s">
        <v>42</v>
      </c>
      <c r="F15" s="153" t="s">
        <v>271</v>
      </c>
      <c r="G15" s="153" t="s">
        <v>271</v>
      </c>
      <c r="H15" s="221" t="s">
        <v>53</v>
      </c>
      <c r="I15" s="153" t="s">
        <v>283</v>
      </c>
    </row>
    <row r="16" spans="1:9" s="8" customFormat="1" ht="21.75" customHeight="1">
      <c r="A16" s="153">
        <v>11</v>
      </c>
      <c r="B16" s="153" t="s">
        <v>272</v>
      </c>
      <c r="C16" s="14">
        <v>10262</v>
      </c>
      <c r="D16" s="14">
        <v>10262</v>
      </c>
      <c r="E16" s="153" t="s">
        <v>42</v>
      </c>
      <c r="F16" s="153" t="s">
        <v>273</v>
      </c>
      <c r="G16" s="153" t="s">
        <v>273</v>
      </c>
      <c r="H16" s="221" t="s">
        <v>53</v>
      </c>
      <c r="I16" s="153" t="s">
        <v>284</v>
      </c>
    </row>
    <row r="17" spans="1:9" s="8" customFormat="1" ht="21.75" customHeight="1">
      <c r="A17" s="153"/>
      <c r="B17" s="34"/>
      <c r="C17" s="58"/>
      <c r="D17" s="58"/>
      <c r="E17" s="153"/>
      <c r="F17" s="153"/>
      <c r="G17" s="153"/>
      <c r="H17" s="153"/>
      <c r="I17" s="5"/>
    </row>
    <row r="18" spans="1:9" s="8" customFormat="1" ht="21.75" customHeight="1">
      <c r="A18" s="20">
        <v>1</v>
      </c>
      <c r="B18" s="221" t="s">
        <v>285</v>
      </c>
      <c r="C18" s="14">
        <v>7000</v>
      </c>
      <c r="D18" s="14">
        <v>7000</v>
      </c>
      <c r="E18" s="20" t="s">
        <v>42</v>
      </c>
      <c r="F18" s="221" t="s">
        <v>286</v>
      </c>
      <c r="G18" s="221" t="s">
        <v>286</v>
      </c>
      <c r="H18" s="221" t="s">
        <v>53</v>
      </c>
      <c r="I18" s="153" t="s">
        <v>287</v>
      </c>
    </row>
    <row r="19" spans="1:9" s="8" customFormat="1" ht="21.75" customHeight="1">
      <c r="A19" s="20">
        <v>2</v>
      </c>
      <c r="B19" s="221" t="s">
        <v>288</v>
      </c>
      <c r="C19" s="14">
        <v>10000</v>
      </c>
      <c r="D19" s="14">
        <v>10000</v>
      </c>
      <c r="E19" s="20" t="s">
        <v>42</v>
      </c>
      <c r="F19" s="221" t="s">
        <v>289</v>
      </c>
      <c r="G19" s="221" t="s">
        <v>289</v>
      </c>
      <c r="H19" s="221" t="s">
        <v>53</v>
      </c>
      <c r="I19" s="153" t="s">
        <v>290</v>
      </c>
    </row>
    <row r="20" spans="1:9" s="8" customFormat="1" ht="21.75" customHeight="1">
      <c r="A20" s="20">
        <v>3</v>
      </c>
      <c r="B20" s="221" t="s">
        <v>291</v>
      </c>
      <c r="C20" s="14">
        <v>10500</v>
      </c>
      <c r="D20" s="14">
        <v>10500</v>
      </c>
      <c r="E20" s="20" t="s">
        <v>42</v>
      </c>
      <c r="F20" s="221" t="s">
        <v>292</v>
      </c>
      <c r="G20" s="221" t="s">
        <v>292</v>
      </c>
      <c r="H20" s="221" t="s">
        <v>53</v>
      </c>
      <c r="I20" s="153" t="s">
        <v>293</v>
      </c>
    </row>
    <row r="21" spans="1:9" s="8" customFormat="1" ht="21.75" customHeight="1">
      <c r="A21" s="20">
        <v>4</v>
      </c>
      <c r="B21" s="221" t="s">
        <v>294</v>
      </c>
      <c r="C21" s="14">
        <v>119500</v>
      </c>
      <c r="D21" s="14">
        <v>119500</v>
      </c>
      <c r="E21" s="20" t="s">
        <v>42</v>
      </c>
      <c r="F21" s="221" t="s">
        <v>295</v>
      </c>
      <c r="G21" s="221" t="s">
        <v>295</v>
      </c>
      <c r="H21" s="221" t="s">
        <v>53</v>
      </c>
      <c r="I21" s="153" t="s">
        <v>296</v>
      </c>
    </row>
    <row r="22" spans="1:9" s="8" customFormat="1" ht="21.75" customHeight="1">
      <c r="A22" s="20">
        <v>5</v>
      </c>
      <c r="B22" s="221" t="s">
        <v>294</v>
      </c>
      <c r="C22" s="14">
        <v>57700</v>
      </c>
      <c r="D22" s="14">
        <v>57700</v>
      </c>
      <c r="E22" s="20" t="s">
        <v>42</v>
      </c>
      <c r="F22" s="221" t="s">
        <v>297</v>
      </c>
      <c r="G22" s="221" t="s">
        <v>297</v>
      </c>
      <c r="H22" s="221" t="s">
        <v>53</v>
      </c>
      <c r="I22" s="153" t="s">
        <v>298</v>
      </c>
    </row>
    <row r="23" spans="1:9" s="8" customFormat="1" ht="21.75" customHeight="1">
      <c r="A23" s="20">
        <v>6</v>
      </c>
      <c r="B23" s="221" t="s">
        <v>294</v>
      </c>
      <c r="C23" s="14">
        <v>38700</v>
      </c>
      <c r="D23" s="14">
        <v>38700</v>
      </c>
      <c r="E23" s="20" t="s">
        <v>42</v>
      </c>
      <c r="F23" s="221" t="s">
        <v>299</v>
      </c>
      <c r="G23" s="221" t="s">
        <v>299</v>
      </c>
      <c r="H23" s="221" t="s">
        <v>53</v>
      </c>
      <c r="I23" s="153" t="s">
        <v>300</v>
      </c>
    </row>
    <row r="24" spans="1:9" s="8" customFormat="1" ht="21.75" customHeight="1">
      <c r="A24" s="20">
        <v>7</v>
      </c>
      <c r="B24" s="221" t="s">
        <v>294</v>
      </c>
      <c r="C24" s="14">
        <v>31970</v>
      </c>
      <c r="D24" s="14">
        <v>31970</v>
      </c>
      <c r="E24" s="20" t="s">
        <v>42</v>
      </c>
      <c r="F24" s="221" t="s">
        <v>299</v>
      </c>
      <c r="G24" s="221" t="s">
        <v>299</v>
      </c>
      <c r="H24" s="221" t="s">
        <v>53</v>
      </c>
      <c r="I24" s="153" t="s">
        <v>301</v>
      </c>
    </row>
    <row r="25" spans="1:9" s="8" customFormat="1" ht="21.75" customHeight="1">
      <c r="A25" s="20">
        <v>8</v>
      </c>
      <c r="B25" s="221" t="s">
        <v>294</v>
      </c>
      <c r="C25" s="14">
        <v>73400</v>
      </c>
      <c r="D25" s="14">
        <v>73400</v>
      </c>
      <c r="E25" s="20" t="s">
        <v>42</v>
      </c>
      <c r="F25" s="221" t="s">
        <v>302</v>
      </c>
      <c r="G25" s="221" t="s">
        <v>302</v>
      </c>
      <c r="H25" s="221" t="s">
        <v>53</v>
      </c>
      <c r="I25" s="153" t="s">
        <v>303</v>
      </c>
    </row>
    <row r="26" spans="1:9" s="8" customFormat="1" ht="21.75" customHeight="1">
      <c r="A26" s="20">
        <v>9</v>
      </c>
      <c r="B26" s="221" t="s">
        <v>294</v>
      </c>
      <c r="C26" s="14">
        <v>59700</v>
      </c>
      <c r="D26" s="14">
        <v>59700</v>
      </c>
      <c r="E26" s="20" t="s">
        <v>42</v>
      </c>
      <c r="F26" s="221" t="s">
        <v>304</v>
      </c>
      <c r="G26" s="221" t="s">
        <v>304</v>
      </c>
      <c r="H26" s="221" t="s">
        <v>53</v>
      </c>
      <c r="I26" s="153" t="s">
        <v>305</v>
      </c>
    </row>
    <row r="27" spans="1:9" s="8" customFormat="1" ht="21.75" customHeight="1">
      <c r="A27" s="20">
        <v>10</v>
      </c>
      <c r="B27" s="221" t="s">
        <v>306</v>
      </c>
      <c r="C27" s="14">
        <v>3171.48</v>
      </c>
      <c r="D27" s="14">
        <v>3171.48</v>
      </c>
      <c r="E27" s="20" t="s">
        <v>42</v>
      </c>
      <c r="F27" s="221" t="s">
        <v>307</v>
      </c>
      <c r="G27" s="221" t="s">
        <v>307</v>
      </c>
      <c r="H27" s="221" t="s">
        <v>53</v>
      </c>
      <c r="I27" s="153" t="s">
        <v>305</v>
      </c>
    </row>
    <row r="28" spans="1:9" s="8" customFormat="1" ht="21.75" customHeight="1">
      <c r="A28" s="20">
        <v>11</v>
      </c>
      <c r="B28" s="221" t="s">
        <v>308</v>
      </c>
      <c r="C28" s="14">
        <v>2140</v>
      </c>
      <c r="D28" s="14">
        <v>2140</v>
      </c>
      <c r="E28" s="20" t="s">
        <v>42</v>
      </c>
      <c r="F28" s="221" t="s">
        <v>309</v>
      </c>
      <c r="G28" s="221" t="s">
        <v>309</v>
      </c>
      <c r="H28" s="221" t="s">
        <v>53</v>
      </c>
      <c r="I28" s="153" t="s">
        <v>310</v>
      </c>
    </row>
    <row r="29" spans="1:9" s="8" customFormat="1" ht="21.75" customHeight="1">
      <c r="A29" s="20">
        <v>12</v>
      </c>
      <c r="B29" s="221" t="s">
        <v>311</v>
      </c>
      <c r="C29" s="14">
        <v>9100</v>
      </c>
      <c r="D29" s="14">
        <v>9100</v>
      </c>
      <c r="E29" s="20" t="s">
        <v>42</v>
      </c>
      <c r="F29" s="221" t="s">
        <v>312</v>
      </c>
      <c r="G29" s="221" t="s">
        <v>312</v>
      </c>
      <c r="H29" s="221" t="s">
        <v>53</v>
      </c>
      <c r="I29" s="153" t="s">
        <v>313</v>
      </c>
    </row>
    <row r="30" spans="1:9" s="8" customFormat="1" ht="21.75" customHeight="1">
      <c r="A30" s="20">
        <v>13</v>
      </c>
      <c r="B30" s="221" t="s">
        <v>314</v>
      </c>
      <c r="C30" s="14">
        <v>8000</v>
      </c>
      <c r="D30" s="14">
        <v>8000</v>
      </c>
      <c r="E30" s="20" t="s">
        <v>42</v>
      </c>
      <c r="F30" s="221" t="s">
        <v>315</v>
      </c>
      <c r="G30" s="221" t="s">
        <v>315</v>
      </c>
      <c r="H30" s="221" t="s">
        <v>53</v>
      </c>
      <c r="I30" s="153" t="s">
        <v>316</v>
      </c>
    </row>
    <row r="31" spans="1:9" s="8" customFormat="1" ht="21.75" customHeight="1">
      <c r="A31" s="20">
        <v>14</v>
      </c>
      <c r="B31" s="221" t="s">
        <v>317</v>
      </c>
      <c r="C31" s="14">
        <v>15000</v>
      </c>
      <c r="D31" s="14">
        <v>15000</v>
      </c>
      <c r="E31" s="20" t="s">
        <v>42</v>
      </c>
      <c r="F31" s="221" t="s">
        <v>318</v>
      </c>
      <c r="G31" s="221" t="s">
        <v>318</v>
      </c>
      <c r="H31" s="221" t="s">
        <v>53</v>
      </c>
      <c r="I31" s="153" t="s">
        <v>319</v>
      </c>
    </row>
    <row r="32" spans="1:9" s="8" customFormat="1" ht="21.75" customHeight="1">
      <c r="A32" s="10"/>
      <c r="B32" s="34"/>
      <c r="C32" s="141"/>
      <c r="D32" s="21"/>
      <c r="E32" s="10"/>
      <c r="F32" s="10"/>
      <c r="G32" s="10"/>
      <c r="H32" s="10"/>
      <c r="I32" s="5"/>
    </row>
    <row r="33" spans="1:9" s="8" customFormat="1" ht="21.75" customHeight="1">
      <c r="A33" s="10"/>
      <c r="B33" s="34"/>
      <c r="C33" s="21"/>
      <c r="D33" s="21"/>
      <c r="E33" s="10"/>
      <c r="F33" s="10"/>
      <c r="G33" s="10"/>
      <c r="H33" s="10"/>
      <c r="I33" s="5"/>
    </row>
    <row r="34" spans="1:9" s="8" customFormat="1" ht="21.75" customHeight="1">
      <c r="A34" s="10"/>
      <c r="B34" s="65"/>
      <c r="C34" s="21"/>
      <c r="D34" s="21"/>
      <c r="E34" s="10"/>
      <c r="F34" s="10"/>
      <c r="G34" s="10"/>
      <c r="H34" s="10"/>
      <c r="I34" s="5"/>
    </row>
    <row r="35" spans="1:9" s="8" customFormat="1" ht="21.75" customHeight="1">
      <c r="A35" s="10"/>
      <c r="B35" s="65"/>
      <c r="C35" s="21"/>
      <c r="D35" s="21"/>
      <c r="E35" s="10"/>
      <c r="F35" s="10"/>
      <c r="G35" s="10"/>
      <c r="H35" s="10"/>
      <c r="I35" s="5"/>
    </row>
    <row r="36" spans="1:9" s="8" customFormat="1" ht="21.75" customHeight="1">
      <c r="A36" s="10"/>
      <c r="B36" s="65"/>
      <c r="C36" s="21"/>
      <c r="D36" s="21"/>
      <c r="E36" s="10"/>
      <c r="F36" s="10"/>
      <c r="G36" s="10"/>
      <c r="H36" s="10"/>
      <c r="I36" s="5"/>
    </row>
    <row r="37" spans="1:9" s="8" customFormat="1" ht="21.75" customHeight="1">
      <c r="A37" s="10"/>
      <c r="B37" s="65"/>
      <c r="C37" s="21"/>
      <c r="D37" s="21"/>
      <c r="E37" s="10"/>
      <c r="F37" s="10"/>
      <c r="G37" s="10"/>
      <c r="H37" s="10"/>
      <c r="I37" s="5"/>
    </row>
    <row r="38" spans="1:9" s="8" customFormat="1" ht="21.75" customHeight="1">
      <c r="A38" s="10"/>
      <c r="B38" s="65"/>
      <c r="C38" s="21"/>
      <c r="D38" s="21"/>
      <c r="E38" s="10"/>
      <c r="F38" s="10"/>
      <c r="G38" s="10"/>
      <c r="H38" s="10"/>
      <c r="I38" s="5"/>
    </row>
    <row r="39" spans="1:9" s="8" customFormat="1" ht="21.75" customHeight="1">
      <c r="A39" s="10"/>
      <c r="B39" s="65"/>
      <c r="C39" s="21"/>
      <c r="D39" s="21"/>
      <c r="E39" s="10"/>
      <c r="F39" s="10"/>
      <c r="G39" s="10"/>
      <c r="H39" s="10"/>
      <c r="I39" s="5"/>
    </row>
    <row r="40" spans="1:9" s="8" customFormat="1" ht="21.75" customHeight="1">
      <c r="A40" s="10"/>
      <c r="B40" s="65"/>
      <c r="C40" s="21"/>
      <c r="D40" s="21"/>
      <c r="E40" s="10"/>
      <c r="F40" s="10"/>
      <c r="G40" s="10"/>
      <c r="H40" s="10"/>
      <c r="I40" s="5"/>
    </row>
    <row r="41" spans="1:9" s="8" customFormat="1" ht="21.75" customHeight="1">
      <c r="A41" s="10"/>
      <c r="B41" s="34"/>
      <c r="C41" s="21"/>
      <c r="D41" s="21"/>
      <c r="E41" s="10"/>
      <c r="F41" s="10"/>
      <c r="G41" s="10"/>
      <c r="H41" s="10"/>
      <c r="I41" s="5"/>
    </row>
    <row r="42" spans="1:9" s="8" customFormat="1" ht="21.75" customHeight="1">
      <c r="A42" s="10"/>
      <c r="B42" s="34"/>
      <c r="C42" s="21"/>
      <c r="D42" s="21"/>
      <c r="E42" s="10"/>
      <c r="F42" s="10"/>
      <c r="G42" s="10"/>
      <c r="H42" s="10"/>
      <c r="I42" s="5"/>
    </row>
    <row r="43" spans="1:9" s="8" customFormat="1" ht="21.75" customHeight="1">
      <c r="A43" s="10"/>
      <c r="B43" s="34"/>
      <c r="C43" s="21"/>
      <c r="D43" s="21"/>
      <c r="E43" s="10"/>
      <c r="F43" s="10"/>
      <c r="G43" s="10"/>
      <c r="H43" s="10"/>
      <c r="I43" s="15"/>
    </row>
    <row r="44" spans="1:9" s="8" customFormat="1" ht="21.75" customHeight="1">
      <c r="A44" s="10"/>
      <c r="B44" s="34"/>
      <c r="C44" s="21"/>
      <c r="D44" s="21"/>
      <c r="E44" s="10"/>
      <c r="F44" s="10"/>
      <c r="G44" s="10"/>
      <c r="H44" s="10"/>
      <c r="I44" s="5"/>
    </row>
    <row r="45" spans="1:9" s="8" customFormat="1" ht="21.75" customHeight="1">
      <c r="A45" s="10"/>
      <c r="B45" s="34"/>
      <c r="C45" s="59"/>
      <c r="D45" s="59"/>
      <c r="E45" s="10"/>
      <c r="F45" s="10"/>
      <c r="G45" s="10"/>
      <c r="H45" s="10"/>
      <c r="I45" s="5"/>
    </row>
    <row r="46" spans="1:9" s="8" customFormat="1" ht="15.75" customHeight="1">
      <c r="A46" s="10"/>
      <c r="B46" s="34"/>
      <c r="C46" s="60"/>
      <c r="D46" s="60"/>
      <c r="E46" s="10"/>
      <c r="F46" s="10"/>
      <c r="G46" s="10"/>
      <c r="H46" s="10"/>
      <c r="I46" s="5"/>
    </row>
    <row r="47" spans="1:9" s="8" customFormat="1" ht="15.75" customHeight="1">
      <c r="A47" s="10"/>
      <c r="B47" s="34"/>
      <c r="C47" s="21"/>
      <c r="D47" s="21"/>
      <c r="E47" s="10"/>
      <c r="F47" s="10"/>
      <c r="G47" s="10"/>
      <c r="H47" s="10"/>
      <c r="I47" s="5"/>
    </row>
    <row r="48" spans="1:9" s="8" customFormat="1" ht="15.75" customHeight="1">
      <c r="A48" s="10"/>
      <c r="B48" s="34"/>
      <c r="C48" s="21"/>
      <c r="D48" s="21"/>
      <c r="E48" s="10"/>
      <c r="F48" s="10"/>
      <c r="G48" s="10"/>
      <c r="H48" s="10"/>
      <c r="I48" s="5"/>
    </row>
    <row r="49" spans="1:9" s="8" customFormat="1" ht="15.75" customHeight="1">
      <c r="A49" s="10"/>
      <c r="B49" s="34"/>
      <c r="C49" s="21"/>
      <c r="D49" s="21"/>
      <c r="E49" s="10"/>
      <c r="F49" s="10"/>
      <c r="G49" s="10"/>
      <c r="H49" s="10"/>
      <c r="I49" s="5"/>
    </row>
    <row r="50" spans="1:9" s="8" customFormat="1" ht="15.75" customHeight="1">
      <c r="A50" s="10"/>
      <c r="B50" s="34"/>
      <c r="C50" s="21"/>
      <c r="D50" s="21"/>
      <c r="E50" s="10"/>
      <c r="F50" s="10"/>
      <c r="G50" s="10"/>
      <c r="H50" s="10"/>
      <c r="I50" s="5"/>
    </row>
    <row r="51" spans="1:9" s="8" customFormat="1" ht="15.75" customHeight="1">
      <c r="A51" s="10"/>
      <c r="B51" s="34"/>
      <c r="C51" s="21"/>
      <c r="D51" s="21"/>
      <c r="E51" s="10"/>
      <c r="F51" s="10"/>
      <c r="G51" s="10"/>
      <c r="H51" s="10"/>
      <c r="I51" s="5"/>
    </row>
    <row r="52" spans="1:9" s="8" customFormat="1" ht="15.75" customHeight="1">
      <c r="A52" s="10"/>
      <c r="B52" s="34"/>
      <c r="C52" s="21"/>
      <c r="D52" s="21"/>
      <c r="E52" s="10"/>
      <c r="F52" s="10"/>
      <c r="G52" s="10"/>
      <c r="H52" s="10"/>
      <c r="I52" s="5"/>
    </row>
    <row r="53" spans="1:9" s="8" customFormat="1" ht="15.75" customHeight="1">
      <c r="A53" s="10"/>
      <c r="B53" s="65"/>
      <c r="C53" s="21"/>
      <c r="D53" s="21"/>
      <c r="E53" s="10"/>
      <c r="F53" s="10"/>
      <c r="G53" s="10"/>
      <c r="H53" s="10"/>
      <c r="I53" s="17"/>
    </row>
    <row r="54" spans="1:9" s="8" customFormat="1" ht="15.75" customHeight="1">
      <c r="A54" s="10"/>
      <c r="B54" s="65"/>
      <c r="C54" s="21"/>
      <c r="D54" s="21"/>
      <c r="E54" s="10"/>
      <c r="F54" s="10"/>
      <c r="G54" s="10"/>
      <c r="H54" s="10"/>
      <c r="I54" s="5"/>
    </row>
    <row r="55" spans="1:9" s="8" customFormat="1" ht="15.75" customHeight="1">
      <c r="A55" s="10"/>
      <c r="B55" s="65"/>
      <c r="C55" s="21"/>
      <c r="D55" s="21"/>
      <c r="E55" s="10"/>
      <c r="F55" s="10"/>
      <c r="G55" s="10"/>
      <c r="H55" s="10"/>
      <c r="I55" s="15"/>
    </row>
    <row r="56" spans="1:9" s="8" customFormat="1" ht="15.75" customHeight="1">
      <c r="A56" s="10"/>
      <c r="B56" s="34"/>
      <c r="C56" s="21"/>
      <c r="D56" s="21"/>
      <c r="E56" s="10"/>
      <c r="F56" s="10"/>
      <c r="G56" s="10"/>
      <c r="H56" s="10"/>
      <c r="I56" s="5"/>
    </row>
    <row r="57" spans="1:9" s="8" customFormat="1" ht="15.75" customHeight="1">
      <c r="A57" s="10"/>
      <c r="B57" s="34"/>
      <c r="C57" s="21"/>
      <c r="D57" s="21"/>
      <c r="E57" s="10"/>
      <c r="F57" s="10"/>
      <c r="G57" s="10"/>
      <c r="H57" s="10"/>
      <c r="I57" s="5"/>
    </row>
    <row r="58" spans="1:9" s="8" customFormat="1" ht="15.75" customHeight="1">
      <c r="A58" s="10"/>
      <c r="B58" s="34"/>
      <c r="C58" s="21"/>
      <c r="D58" s="21"/>
      <c r="E58" s="10"/>
      <c r="F58" s="10"/>
      <c r="G58" s="10"/>
      <c r="H58" s="10"/>
      <c r="I58" s="5"/>
    </row>
    <row r="59" spans="1:9" s="8" customFormat="1" ht="15.75" customHeight="1">
      <c r="A59" s="10"/>
      <c r="B59" s="34"/>
      <c r="C59" s="21"/>
      <c r="D59" s="21"/>
      <c r="E59" s="10"/>
      <c r="F59" s="10"/>
      <c r="G59" s="10"/>
      <c r="H59" s="10"/>
      <c r="I59" s="5"/>
    </row>
    <row r="60" spans="1:9" s="8" customFormat="1" ht="15.75" customHeight="1">
      <c r="A60" s="10"/>
      <c r="B60" s="34"/>
      <c r="C60" s="21"/>
      <c r="D60" s="21"/>
      <c r="E60" s="10"/>
      <c r="F60" s="10"/>
      <c r="G60" s="10"/>
      <c r="H60" s="10"/>
      <c r="I60" s="5"/>
    </row>
    <row r="61" spans="1:9" s="8" customFormat="1" ht="15.75" customHeight="1">
      <c r="A61" s="10"/>
      <c r="B61" s="34"/>
      <c r="C61" s="21"/>
      <c r="D61" s="21"/>
      <c r="E61" s="10"/>
      <c r="F61" s="10"/>
      <c r="G61" s="10"/>
      <c r="H61" s="10"/>
      <c r="I61" s="5"/>
    </row>
    <row r="62" spans="1:9" s="8" customFormat="1" ht="15.75" customHeight="1">
      <c r="A62" s="10"/>
      <c r="B62" s="34"/>
      <c r="C62" s="21"/>
      <c r="D62" s="21"/>
      <c r="E62" s="10"/>
      <c r="F62" s="10"/>
      <c r="G62" s="10"/>
      <c r="H62" s="10"/>
      <c r="I62" s="5"/>
    </row>
    <row r="63" spans="1:9" s="8" customFormat="1" ht="15.75" customHeight="1">
      <c r="A63" s="10"/>
      <c r="B63" s="34"/>
      <c r="C63" s="21"/>
      <c r="D63" s="21"/>
      <c r="E63" s="10"/>
      <c r="F63" s="10"/>
      <c r="G63" s="10"/>
      <c r="H63" s="10"/>
      <c r="I63" s="5"/>
    </row>
    <row r="64" spans="1:9" s="8" customFormat="1" ht="15.75" customHeight="1">
      <c r="A64" s="10"/>
      <c r="B64" s="34"/>
      <c r="C64" s="21"/>
      <c r="D64" s="21"/>
      <c r="E64" s="10"/>
      <c r="F64" s="10"/>
      <c r="G64" s="10"/>
      <c r="H64" s="10"/>
      <c r="I64" s="17"/>
    </row>
    <row r="65" spans="1:9" s="8" customFormat="1" ht="15.75" customHeight="1">
      <c r="A65" s="10"/>
      <c r="B65" s="34"/>
      <c r="C65" s="21"/>
      <c r="D65" s="21"/>
      <c r="E65" s="10"/>
      <c r="F65" s="10"/>
      <c r="G65" s="10"/>
      <c r="H65" s="10"/>
      <c r="I65" s="5"/>
    </row>
    <row r="66" spans="1:9" s="8" customFormat="1" ht="15.75" customHeight="1">
      <c r="A66" s="10"/>
      <c r="B66" s="34"/>
      <c r="C66" s="21"/>
      <c r="D66" s="21"/>
      <c r="E66" s="10"/>
      <c r="F66" s="10"/>
      <c r="G66" s="10"/>
      <c r="H66" s="10"/>
      <c r="I66" s="5"/>
    </row>
    <row r="67" spans="1:9" s="8" customFormat="1" ht="15.75" customHeight="1">
      <c r="A67" s="10"/>
      <c r="B67" s="34"/>
      <c r="C67" s="21"/>
      <c r="D67" s="21"/>
      <c r="E67" s="10"/>
      <c r="F67" s="10"/>
      <c r="G67" s="10"/>
      <c r="H67" s="10"/>
      <c r="I67" s="5"/>
    </row>
    <row r="68" spans="1:9" s="8" customFormat="1" ht="15.75" customHeight="1">
      <c r="A68" s="10"/>
      <c r="B68" s="34"/>
      <c r="C68" s="21"/>
      <c r="D68" s="21"/>
      <c r="E68" s="10"/>
      <c r="F68" s="10"/>
      <c r="G68" s="10"/>
      <c r="H68" s="10"/>
      <c r="I68" s="5"/>
    </row>
    <row r="69" spans="1:9" s="8" customFormat="1" ht="15.75" customHeight="1">
      <c r="A69" s="10"/>
      <c r="B69" s="34"/>
      <c r="C69" s="21"/>
      <c r="D69" s="21"/>
      <c r="E69" s="10"/>
      <c r="F69" s="10"/>
      <c r="G69" s="10"/>
      <c r="H69" s="10"/>
      <c r="I69" s="5"/>
    </row>
    <row r="70" spans="1:9" s="8" customFormat="1" ht="15.75" customHeight="1">
      <c r="A70" s="10"/>
      <c r="B70" s="34"/>
      <c r="C70" s="21"/>
      <c r="D70" s="21"/>
      <c r="E70" s="10"/>
      <c r="F70" s="10"/>
      <c r="G70" s="10"/>
      <c r="H70" s="10"/>
      <c r="I70" s="5"/>
    </row>
    <row r="71" spans="1:9" s="8" customFormat="1" ht="15.75" customHeight="1">
      <c r="A71" s="10"/>
      <c r="B71" s="34"/>
      <c r="C71" s="21"/>
      <c r="D71" s="21"/>
      <c r="E71" s="10"/>
      <c r="F71" s="10"/>
      <c r="G71" s="10"/>
      <c r="H71" s="10"/>
      <c r="I71" s="5"/>
    </row>
    <row r="72" spans="1:9" s="8" customFormat="1" ht="15.75" customHeight="1">
      <c r="A72" s="10"/>
      <c r="B72" s="34"/>
      <c r="C72" s="21"/>
      <c r="D72" s="21"/>
      <c r="E72" s="10"/>
      <c r="F72" s="10"/>
      <c r="G72" s="10"/>
      <c r="H72" s="10"/>
      <c r="I72" s="5"/>
    </row>
    <row r="73" spans="1:9" s="8" customFormat="1" ht="15.75" customHeight="1">
      <c r="A73" s="10"/>
      <c r="B73" s="34"/>
      <c r="C73" s="21"/>
      <c r="D73" s="21"/>
      <c r="E73" s="10"/>
      <c r="F73" s="10"/>
      <c r="G73" s="10"/>
      <c r="H73" s="10"/>
      <c r="I73" s="5"/>
    </row>
    <row r="74" spans="1:9" s="8" customFormat="1" ht="15.75" customHeight="1">
      <c r="A74" s="10"/>
      <c r="B74" s="34"/>
      <c r="C74" s="21"/>
      <c r="D74" s="21"/>
      <c r="E74" s="10"/>
      <c r="F74" s="10"/>
      <c r="G74" s="10"/>
      <c r="H74" s="10"/>
      <c r="I74" s="5"/>
    </row>
    <row r="75" spans="1:9" s="8" customFormat="1" ht="15.75" customHeight="1">
      <c r="A75" s="10"/>
      <c r="B75" s="34"/>
      <c r="C75" s="21"/>
      <c r="D75" s="21"/>
      <c r="E75" s="10"/>
      <c r="F75" s="10"/>
      <c r="G75" s="10"/>
      <c r="H75" s="10"/>
      <c r="I75" s="5"/>
    </row>
    <row r="76" spans="1:9" s="8" customFormat="1" ht="15.75" customHeight="1">
      <c r="A76" s="10"/>
      <c r="B76" s="34"/>
      <c r="C76" s="21"/>
      <c r="D76" s="21"/>
      <c r="E76" s="10"/>
      <c r="F76" s="10"/>
      <c r="G76" s="10"/>
      <c r="H76" s="10"/>
      <c r="I76" s="5"/>
    </row>
    <row r="77" spans="1:9" s="8" customFormat="1" ht="15.75" customHeight="1">
      <c r="A77" s="10"/>
      <c r="B77" s="34"/>
      <c r="C77" s="21"/>
      <c r="D77" s="21"/>
      <c r="E77" s="10"/>
      <c r="F77" s="10"/>
      <c r="G77" s="10"/>
      <c r="H77" s="10"/>
      <c r="I77" s="5"/>
    </row>
    <row r="78" spans="1:9" s="8" customFormat="1" ht="15.75" customHeight="1">
      <c r="A78" s="10"/>
      <c r="B78" s="34"/>
      <c r="C78" s="21"/>
      <c r="D78" s="21"/>
      <c r="E78" s="10"/>
      <c r="F78" s="10"/>
      <c r="G78" s="10"/>
      <c r="H78" s="10"/>
      <c r="I78" s="5"/>
    </row>
    <row r="79" spans="1:9" s="8" customFormat="1" ht="17.25">
      <c r="A79" s="10"/>
      <c r="B79" s="34"/>
      <c r="C79" s="21"/>
      <c r="D79" s="21"/>
      <c r="E79" s="10"/>
      <c r="F79" s="10"/>
      <c r="G79" s="10"/>
      <c r="H79" s="10"/>
      <c r="I79" s="5"/>
    </row>
    <row r="80" spans="1:9" s="8" customFormat="1" ht="17.25">
      <c r="A80" s="10"/>
      <c r="B80" s="34"/>
      <c r="C80" s="21"/>
      <c r="D80" s="21"/>
      <c r="E80" s="10"/>
      <c r="F80" s="10"/>
      <c r="G80" s="10"/>
      <c r="H80" s="10"/>
      <c r="I80" s="5"/>
    </row>
    <row r="81" spans="1:9" s="8" customFormat="1" ht="17.25">
      <c r="A81" s="10"/>
      <c r="B81" s="34"/>
      <c r="C81" s="21"/>
      <c r="D81" s="21"/>
      <c r="E81" s="10"/>
      <c r="F81" s="10"/>
      <c r="G81" s="10"/>
      <c r="H81" s="10"/>
      <c r="I81" s="5"/>
    </row>
    <row r="82" spans="1:9" s="8" customFormat="1" ht="17.25">
      <c r="A82" s="10"/>
      <c r="B82" s="34"/>
      <c r="C82" s="21"/>
      <c r="D82" s="21"/>
      <c r="E82" s="10"/>
      <c r="F82" s="10"/>
      <c r="G82" s="10"/>
      <c r="H82" s="10"/>
      <c r="I82" s="5"/>
    </row>
    <row r="83" spans="1:9" s="8" customFormat="1" ht="17.25">
      <c r="A83" s="10"/>
      <c r="B83" s="34"/>
      <c r="C83" s="21"/>
      <c r="D83" s="21"/>
      <c r="E83" s="10"/>
      <c r="F83" s="10"/>
      <c r="G83" s="10"/>
      <c r="H83" s="10"/>
      <c r="I83" s="5"/>
    </row>
    <row r="84" spans="1:9" s="8" customFormat="1" ht="17.25">
      <c r="A84" s="10"/>
      <c r="B84" s="34"/>
      <c r="C84" s="21"/>
      <c r="D84" s="21"/>
      <c r="E84" s="10"/>
      <c r="F84" s="10"/>
      <c r="G84" s="10"/>
      <c r="H84" s="10"/>
      <c r="I84" s="5"/>
    </row>
    <row r="85" spans="1:9" s="8" customFormat="1" ht="17.25">
      <c r="A85" s="10"/>
      <c r="B85" s="34"/>
      <c r="C85" s="21"/>
      <c r="D85" s="21"/>
      <c r="E85" s="10"/>
      <c r="F85" s="10"/>
      <c r="G85" s="10"/>
      <c r="H85" s="10"/>
      <c r="I85" s="11"/>
    </row>
    <row r="86" spans="1:9" s="8" customFormat="1" ht="17.25">
      <c r="A86" s="10"/>
      <c r="B86" s="34"/>
      <c r="C86" s="21"/>
      <c r="D86" s="21"/>
      <c r="E86" s="10"/>
      <c r="F86" s="10"/>
      <c r="G86" s="10"/>
      <c r="H86" s="10"/>
      <c r="I86" s="5"/>
    </row>
    <row r="87" spans="1:9" s="8" customFormat="1" ht="17.25">
      <c r="A87" s="10"/>
      <c r="B87" s="34"/>
      <c r="C87" s="21"/>
      <c r="D87" s="21"/>
      <c r="E87" s="10"/>
      <c r="F87" s="10"/>
      <c r="G87" s="10"/>
      <c r="H87" s="10"/>
      <c r="I87" s="5"/>
    </row>
    <row r="88" spans="1:9" s="8" customFormat="1" ht="17.25">
      <c r="A88" s="10"/>
      <c r="B88" s="34"/>
      <c r="C88" s="21"/>
      <c r="D88" s="21"/>
      <c r="E88" s="10"/>
      <c r="F88" s="10"/>
      <c r="G88" s="10"/>
      <c r="H88" s="10"/>
      <c r="I88" s="5"/>
    </row>
    <row r="89" spans="1:9" s="8" customFormat="1" ht="17.25">
      <c r="A89" s="10"/>
      <c r="B89" s="34"/>
      <c r="C89" s="21"/>
      <c r="D89" s="21"/>
      <c r="E89" s="10"/>
      <c r="F89" s="10"/>
      <c r="G89" s="10"/>
      <c r="H89" s="10"/>
      <c r="I89" s="5"/>
    </row>
    <row r="90" spans="1:9" s="8" customFormat="1" ht="17.25">
      <c r="A90" s="10"/>
      <c r="B90" s="34"/>
      <c r="C90" s="21"/>
      <c r="D90" s="21"/>
      <c r="E90" s="10"/>
      <c r="F90" s="10"/>
      <c r="G90" s="10"/>
      <c r="H90" s="10"/>
      <c r="I90" s="5"/>
    </row>
    <row r="91" spans="1:9" s="8" customFormat="1" ht="17.25">
      <c r="A91" s="10"/>
      <c r="B91" s="34"/>
      <c r="C91" s="21"/>
      <c r="D91" s="21"/>
      <c r="E91" s="10"/>
      <c r="F91" s="10"/>
      <c r="G91" s="10"/>
      <c r="H91" s="10"/>
      <c r="I91" s="5"/>
    </row>
    <row r="92" spans="1:9" s="8" customFormat="1" ht="17.25">
      <c r="A92" s="10"/>
      <c r="B92" s="34"/>
      <c r="C92" s="21"/>
      <c r="D92" s="21"/>
      <c r="E92" s="10"/>
      <c r="F92" s="10"/>
      <c r="G92" s="10"/>
      <c r="H92" s="10"/>
      <c r="I92" s="5"/>
    </row>
    <row r="93" spans="1:9" s="8" customFormat="1" ht="17.25">
      <c r="A93" s="10"/>
      <c r="B93" s="34"/>
      <c r="C93" s="21"/>
      <c r="D93" s="21"/>
      <c r="E93" s="10"/>
      <c r="F93" s="10"/>
      <c r="G93" s="10"/>
      <c r="H93" s="10"/>
      <c r="I93" s="5"/>
    </row>
    <row r="94" spans="1:9" s="8" customFormat="1" ht="17.25">
      <c r="A94" s="10"/>
      <c r="B94" s="34"/>
      <c r="C94" s="21"/>
      <c r="D94" s="21"/>
      <c r="E94" s="10"/>
      <c r="F94" s="10"/>
      <c r="G94" s="10"/>
      <c r="H94" s="10"/>
      <c r="I94" s="5"/>
    </row>
    <row r="95" spans="1:9" s="8" customFormat="1" ht="17.25">
      <c r="A95" s="10"/>
      <c r="B95" s="34"/>
      <c r="C95" s="21"/>
      <c r="D95" s="21"/>
      <c r="E95" s="10"/>
      <c r="F95" s="10"/>
      <c r="G95" s="10"/>
      <c r="H95" s="10"/>
      <c r="I95" s="5"/>
    </row>
    <row r="96" spans="1:9" s="8" customFormat="1" ht="17.25">
      <c r="A96" s="10"/>
      <c r="B96" s="34"/>
      <c r="C96" s="21"/>
      <c r="D96" s="21"/>
      <c r="E96" s="10"/>
      <c r="F96" s="10"/>
      <c r="G96" s="10"/>
      <c r="H96" s="10"/>
      <c r="I96" s="5"/>
    </row>
    <row r="97" spans="1:9" s="8" customFormat="1" ht="17.25">
      <c r="A97" s="10"/>
      <c r="B97" s="34"/>
      <c r="C97" s="21"/>
      <c r="D97" s="21"/>
      <c r="E97" s="10"/>
      <c r="F97" s="10"/>
      <c r="G97" s="10"/>
      <c r="H97" s="10"/>
      <c r="I97" s="5"/>
    </row>
    <row r="98" spans="1:9" s="8" customFormat="1" ht="17.25">
      <c r="A98" s="10"/>
      <c r="B98" s="34"/>
      <c r="C98" s="21"/>
      <c r="D98" s="21"/>
      <c r="E98" s="10"/>
      <c r="F98" s="10"/>
      <c r="G98" s="10"/>
      <c r="H98" s="10"/>
      <c r="I98" s="5"/>
    </row>
    <row r="99" spans="1:9" s="8" customFormat="1" ht="17.25">
      <c r="A99" s="10"/>
      <c r="B99" s="34"/>
      <c r="C99" s="21"/>
      <c r="D99" s="21"/>
      <c r="E99" s="10"/>
      <c r="F99" s="10"/>
      <c r="G99" s="10"/>
      <c r="H99" s="10"/>
      <c r="I99" s="5"/>
    </row>
    <row r="100" spans="1:9" s="8" customFormat="1" ht="17.25">
      <c r="A100" s="10"/>
      <c r="B100" s="34"/>
      <c r="C100" s="21"/>
      <c r="D100" s="21"/>
      <c r="E100" s="10"/>
      <c r="F100" s="10"/>
      <c r="G100" s="10"/>
      <c r="H100" s="10"/>
      <c r="I100" s="5"/>
    </row>
    <row r="101" spans="1:9" s="8" customFormat="1" ht="17.25">
      <c r="A101" s="10"/>
      <c r="B101" s="34"/>
      <c r="C101" s="21"/>
      <c r="D101" s="21"/>
      <c r="E101" s="10"/>
      <c r="F101" s="10"/>
      <c r="G101" s="10"/>
      <c r="H101" s="10"/>
      <c r="I101" s="5"/>
    </row>
    <row r="102" spans="1:9" s="8" customFormat="1" ht="17.25">
      <c r="A102" s="10"/>
      <c r="B102" s="34"/>
      <c r="C102" s="21"/>
      <c r="D102" s="21"/>
      <c r="E102" s="10"/>
      <c r="F102" s="10"/>
      <c r="G102" s="10"/>
      <c r="H102" s="10"/>
      <c r="I102" s="5"/>
    </row>
    <row r="103" spans="1:9" s="8" customFormat="1" ht="17.25">
      <c r="A103" s="10"/>
      <c r="B103" s="34"/>
      <c r="C103" s="21"/>
      <c r="D103" s="21"/>
      <c r="E103" s="10"/>
      <c r="F103" s="10"/>
      <c r="G103" s="10"/>
      <c r="H103" s="10"/>
      <c r="I103" s="5"/>
    </row>
    <row r="104" spans="1:9" s="8" customFormat="1" ht="17.25">
      <c r="A104" s="10"/>
      <c r="B104" s="34"/>
      <c r="C104" s="21"/>
      <c r="D104" s="21"/>
      <c r="E104" s="10"/>
      <c r="F104" s="10"/>
      <c r="G104" s="10"/>
      <c r="H104" s="10"/>
      <c r="I104" s="5"/>
    </row>
    <row r="105" spans="1:9" s="8" customFormat="1" ht="17.25">
      <c r="A105" s="10"/>
      <c r="B105" s="34"/>
      <c r="C105" s="21"/>
      <c r="D105" s="21"/>
      <c r="E105" s="10"/>
      <c r="F105" s="10"/>
      <c r="G105" s="10"/>
      <c r="H105" s="10"/>
      <c r="I105" s="15"/>
    </row>
    <row r="106" spans="1:9" s="8" customFormat="1" ht="17.25">
      <c r="A106" s="10"/>
      <c r="B106" s="34"/>
      <c r="C106" s="21"/>
      <c r="D106" s="21"/>
      <c r="E106" s="10"/>
      <c r="F106" s="10"/>
      <c r="G106" s="10"/>
      <c r="H106" s="10"/>
      <c r="I106" s="6"/>
    </row>
    <row r="107" spans="1:9" s="8" customFormat="1" ht="17.25">
      <c r="A107" s="10"/>
      <c r="B107" s="34"/>
      <c r="C107" s="21"/>
      <c r="D107" s="21"/>
      <c r="E107" s="10"/>
      <c r="F107" s="10"/>
      <c r="G107" s="10"/>
      <c r="H107" s="10"/>
      <c r="I107" s="6"/>
    </row>
    <row r="108" spans="1:9" s="8" customFormat="1" ht="17.25">
      <c r="A108" s="10"/>
      <c r="B108" s="34"/>
      <c r="C108" s="21"/>
      <c r="D108" s="21"/>
      <c r="E108" s="10"/>
      <c r="F108" s="10"/>
      <c r="G108" s="10"/>
      <c r="H108" s="10"/>
      <c r="I108" s="6"/>
    </row>
    <row r="109" spans="1:9" s="8" customFormat="1" ht="18.75" customHeight="1">
      <c r="A109" s="10"/>
      <c r="B109" s="34"/>
      <c r="C109" s="21"/>
      <c r="D109" s="21"/>
      <c r="E109" s="10"/>
      <c r="F109" s="10"/>
      <c r="G109" s="10"/>
      <c r="H109" s="10"/>
      <c r="I109" s="6"/>
    </row>
    <row r="110" spans="1:9" s="8" customFormat="1" ht="17.25">
      <c r="A110" s="10"/>
      <c r="B110" s="34"/>
      <c r="C110" s="21"/>
      <c r="D110" s="21"/>
      <c r="E110" s="10"/>
      <c r="F110" s="10"/>
      <c r="G110" s="10"/>
      <c r="H110" s="10"/>
      <c r="I110" s="6"/>
    </row>
    <row r="111" spans="1:9" s="8" customFormat="1" ht="17.25">
      <c r="A111" s="10"/>
      <c r="B111" s="34"/>
      <c r="C111" s="21"/>
      <c r="D111" s="21"/>
      <c r="E111" s="10"/>
      <c r="F111" s="10"/>
      <c r="G111" s="10"/>
      <c r="H111" s="10"/>
      <c r="I111" s="6"/>
    </row>
    <row r="112" spans="1:9" s="8" customFormat="1" ht="17.25">
      <c r="A112" s="10"/>
      <c r="B112" s="34"/>
      <c r="C112" s="21"/>
      <c r="D112" s="21"/>
      <c r="E112" s="10"/>
      <c r="F112" s="10"/>
      <c r="G112" s="10"/>
      <c r="H112" s="10"/>
      <c r="I112" s="6"/>
    </row>
    <row r="113" spans="1:9" s="8" customFormat="1" ht="17.25">
      <c r="A113" s="10"/>
      <c r="B113" s="34"/>
      <c r="C113" s="21"/>
      <c r="D113" s="21"/>
      <c r="E113" s="10"/>
      <c r="F113" s="10"/>
      <c r="G113" s="10"/>
      <c r="H113" s="10"/>
      <c r="I113" s="6"/>
    </row>
    <row r="114" spans="1:9" s="8" customFormat="1" ht="17.25">
      <c r="A114" s="10"/>
      <c r="B114" s="34"/>
      <c r="C114" s="21"/>
      <c r="D114" s="21"/>
      <c r="E114" s="10"/>
      <c r="F114" s="10"/>
      <c r="G114" s="10"/>
      <c r="H114" s="10"/>
      <c r="I114" s="6"/>
    </row>
    <row r="115" spans="1:9" s="8" customFormat="1" ht="17.25">
      <c r="A115" s="10"/>
      <c r="B115" s="34"/>
      <c r="C115" s="21"/>
      <c r="D115" s="21"/>
      <c r="E115" s="10"/>
      <c r="F115" s="10"/>
      <c r="G115" s="10"/>
      <c r="H115" s="10"/>
      <c r="I115" s="6"/>
    </row>
    <row r="116" spans="1:9" s="8" customFormat="1" ht="17.25">
      <c r="A116" s="10"/>
      <c r="B116" s="34"/>
      <c r="C116" s="21"/>
      <c r="D116" s="21"/>
      <c r="E116" s="10"/>
      <c r="F116" s="10"/>
      <c r="G116" s="10"/>
      <c r="H116" s="10"/>
      <c r="I116" s="6"/>
    </row>
    <row r="117" spans="1:9" s="8" customFormat="1" ht="17.25">
      <c r="A117" s="10"/>
      <c r="B117" s="34"/>
      <c r="C117" s="21"/>
      <c r="D117" s="21"/>
      <c r="E117" s="10"/>
      <c r="F117" s="10"/>
      <c r="G117" s="10"/>
      <c r="H117" s="10"/>
      <c r="I117" s="6"/>
    </row>
    <row r="118" spans="1:9" s="8" customFormat="1" ht="17.25">
      <c r="A118" s="10"/>
      <c r="B118" s="34"/>
      <c r="C118" s="21"/>
      <c r="D118" s="21"/>
      <c r="E118" s="10"/>
      <c r="F118" s="10"/>
      <c r="G118" s="10"/>
      <c r="H118" s="10"/>
      <c r="I118" s="6"/>
    </row>
    <row r="119" spans="1:9" s="8" customFormat="1" ht="17.25">
      <c r="A119" s="10"/>
      <c r="B119" s="34"/>
      <c r="C119" s="21"/>
      <c r="D119" s="21"/>
      <c r="E119" s="10"/>
      <c r="F119" s="10"/>
      <c r="G119" s="10"/>
      <c r="H119" s="10"/>
      <c r="I119" s="6"/>
    </row>
    <row r="120" spans="1:9" s="8" customFormat="1" ht="17.25">
      <c r="A120" s="10"/>
      <c r="B120" s="34"/>
      <c r="C120" s="21"/>
      <c r="D120" s="21"/>
      <c r="E120" s="10"/>
      <c r="F120" s="10"/>
      <c r="G120" s="10"/>
      <c r="H120" s="10"/>
      <c r="I120" s="6"/>
    </row>
    <row r="121" spans="1:9" s="8" customFormat="1" ht="17.25">
      <c r="A121" s="10"/>
      <c r="B121" s="34"/>
      <c r="C121" s="21"/>
      <c r="D121" s="21"/>
      <c r="E121" s="10"/>
      <c r="F121" s="10"/>
      <c r="G121" s="10"/>
      <c r="H121" s="10"/>
      <c r="I121" s="6"/>
    </row>
    <row r="122" spans="1:9" s="8" customFormat="1" ht="17.25">
      <c r="A122" s="10"/>
      <c r="B122" s="34"/>
      <c r="C122" s="21"/>
      <c r="D122" s="21"/>
      <c r="E122" s="10"/>
      <c r="F122" s="10"/>
      <c r="G122" s="10"/>
      <c r="H122" s="10"/>
      <c r="I122" s="6"/>
    </row>
    <row r="123" spans="1:9" s="8" customFormat="1" ht="17.25">
      <c r="A123" s="10"/>
      <c r="B123" s="34"/>
      <c r="C123" s="21"/>
      <c r="D123" s="21"/>
      <c r="E123" s="10"/>
      <c r="F123" s="10"/>
      <c r="G123" s="10"/>
      <c r="H123" s="10"/>
      <c r="I123" s="6"/>
    </row>
    <row r="124" spans="1:9" s="8" customFormat="1" ht="17.25">
      <c r="A124" s="10"/>
      <c r="B124" s="34"/>
      <c r="C124" s="21"/>
      <c r="D124" s="21"/>
      <c r="E124" s="10"/>
      <c r="F124" s="10"/>
      <c r="G124" s="10"/>
      <c r="H124" s="10"/>
      <c r="I124" s="6"/>
    </row>
    <row r="125" spans="1:9" s="8" customFormat="1" ht="17.25">
      <c r="A125" s="10"/>
      <c r="B125" s="34"/>
      <c r="C125" s="21"/>
      <c r="D125" s="21"/>
      <c r="E125" s="10"/>
      <c r="F125" s="10"/>
      <c r="G125" s="10"/>
      <c r="H125" s="10"/>
      <c r="I125" s="6"/>
    </row>
    <row r="126" spans="1:9" s="8" customFormat="1" ht="17.25">
      <c r="A126" s="10"/>
      <c r="B126" s="34"/>
      <c r="C126" s="21"/>
      <c r="D126" s="21"/>
      <c r="E126" s="10"/>
      <c r="F126" s="10"/>
      <c r="G126" s="10"/>
      <c r="H126" s="10"/>
      <c r="I126" s="6"/>
    </row>
    <row r="127" spans="1:9" s="8" customFormat="1" ht="17.25">
      <c r="A127" s="10"/>
      <c r="B127" s="34"/>
      <c r="C127" s="21"/>
      <c r="D127" s="21"/>
      <c r="E127" s="10"/>
      <c r="F127" s="10"/>
      <c r="G127" s="10"/>
      <c r="H127" s="10"/>
      <c r="I127" s="6"/>
    </row>
    <row r="128" spans="1:9" s="8" customFormat="1" ht="17.25">
      <c r="A128" s="10"/>
      <c r="B128" s="34"/>
      <c r="C128" s="21"/>
      <c r="D128" s="21"/>
      <c r="E128" s="10"/>
      <c r="F128" s="10"/>
      <c r="G128" s="10"/>
      <c r="H128" s="10"/>
      <c r="I128" s="6"/>
    </row>
    <row r="129" spans="1:9" s="8" customFormat="1" ht="17.25">
      <c r="A129" s="10"/>
      <c r="B129" s="34"/>
      <c r="C129" s="21"/>
      <c r="D129" s="21"/>
      <c r="E129" s="10"/>
      <c r="F129" s="10"/>
      <c r="G129" s="10"/>
      <c r="H129" s="10"/>
      <c r="I129" s="6"/>
    </row>
    <row r="130" spans="1:9" s="8" customFormat="1" ht="17.25">
      <c r="A130" s="10"/>
      <c r="B130" s="34"/>
      <c r="C130" s="21"/>
      <c r="D130" s="21"/>
      <c r="E130" s="10"/>
      <c r="F130" s="10"/>
      <c r="G130" s="10"/>
      <c r="H130" s="10"/>
      <c r="I130" s="6"/>
    </row>
    <row r="131" spans="1:9" s="8" customFormat="1" ht="17.25">
      <c r="A131" s="10"/>
      <c r="B131" s="34"/>
      <c r="C131" s="21"/>
      <c r="D131" s="21"/>
      <c r="E131" s="10"/>
      <c r="F131" s="10"/>
      <c r="G131" s="10"/>
      <c r="H131" s="10"/>
      <c r="I131" s="6"/>
    </row>
    <row r="132" spans="1:9" s="8" customFormat="1" ht="17.25">
      <c r="A132" s="10"/>
      <c r="B132" s="34"/>
      <c r="C132" s="21"/>
      <c r="D132" s="21"/>
      <c r="E132" s="10"/>
      <c r="F132" s="10"/>
      <c r="G132" s="10"/>
      <c r="H132" s="10"/>
      <c r="I132" s="6"/>
    </row>
    <row r="133" spans="1:9" s="8" customFormat="1" ht="17.25">
      <c r="A133" s="10"/>
      <c r="B133" s="34"/>
      <c r="C133" s="21"/>
      <c r="D133" s="21"/>
      <c r="E133" s="10"/>
      <c r="F133" s="10"/>
      <c r="G133" s="10"/>
      <c r="H133" s="10"/>
      <c r="I133" s="6"/>
    </row>
    <row r="134" spans="1:9" s="8" customFormat="1" ht="17.25">
      <c r="A134" s="10"/>
      <c r="B134" s="34"/>
      <c r="C134" s="21"/>
      <c r="D134" s="21"/>
      <c r="E134" s="10"/>
      <c r="F134" s="10"/>
      <c r="G134" s="10"/>
      <c r="H134" s="10"/>
      <c r="I134" s="6"/>
    </row>
    <row r="135" spans="1:9" s="8" customFormat="1" ht="17.25">
      <c r="A135" s="10"/>
      <c r="B135" s="34"/>
      <c r="C135" s="21"/>
      <c r="D135" s="21"/>
      <c r="E135" s="10"/>
      <c r="F135" s="10"/>
      <c r="G135" s="10"/>
      <c r="H135" s="10"/>
      <c r="I135" s="6"/>
    </row>
    <row r="136" spans="1:9" s="8" customFormat="1" ht="17.25">
      <c r="A136" s="10"/>
      <c r="B136" s="34"/>
      <c r="C136" s="21"/>
      <c r="D136" s="21"/>
      <c r="E136" s="10"/>
      <c r="F136" s="10"/>
      <c r="G136" s="10"/>
      <c r="H136" s="10"/>
      <c r="I136" s="5"/>
    </row>
    <row r="137" spans="1:9" s="8" customFormat="1" ht="17.25">
      <c r="A137" s="5"/>
      <c r="B137" s="5"/>
      <c r="C137" s="42"/>
      <c r="D137" s="42"/>
      <c r="E137" s="19"/>
      <c r="F137" s="5"/>
      <c r="G137" s="5"/>
      <c r="H137" s="5"/>
      <c r="I137" s="5"/>
    </row>
    <row r="138" spans="1:9" s="8" customFormat="1" ht="17.25">
      <c r="A138" s="61"/>
      <c r="B138" s="44"/>
      <c r="C138" s="66"/>
      <c r="D138" s="66"/>
      <c r="E138" s="67"/>
      <c r="F138" s="44"/>
      <c r="G138" s="44"/>
      <c r="H138" s="23"/>
      <c r="I138" s="15"/>
    </row>
    <row r="139" spans="1:9" s="8" customFormat="1" ht="17.25">
      <c r="A139" s="61"/>
      <c r="B139" s="44"/>
      <c r="C139" s="62"/>
      <c r="D139" s="62"/>
      <c r="E139" s="67"/>
      <c r="F139" s="44"/>
      <c r="G139" s="44"/>
      <c r="H139" s="23"/>
      <c r="I139" s="5"/>
    </row>
    <row r="140" spans="1:9" s="8" customFormat="1" ht="17.25">
      <c r="A140" s="61"/>
      <c r="B140" s="44"/>
      <c r="C140" s="62"/>
      <c r="D140" s="62"/>
      <c r="E140" s="67"/>
      <c r="F140" s="44"/>
      <c r="G140" s="44"/>
      <c r="H140" s="23"/>
      <c r="I140" s="5"/>
    </row>
    <row r="141" spans="1:9" s="8" customFormat="1" ht="17.25">
      <c r="A141" s="61"/>
      <c r="B141" s="44"/>
      <c r="C141" s="62"/>
      <c r="D141" s="62"/>
      <c r="E141" s="67"/>
      <c r="F141" s="44"/>
      <c r="G141" s="44"/>
      <c r="H141" s="23"/>
      <c r="I141" s="5"/>
    </row>
    <row r="142" spans="1:9" s="8" customFormat="1" ht="17.25">
      <c r="A142" s="61"/>
      <c r="B142" s="44"/>
      <c r="C142" s="62"/>
      <c r="D142" s="62"/>
      <c r="E142" s="67"/>
      <c r="F142" s="44"/>
      <c r="G142" s="44"/>
      <c r="H142" s="23"/>
      <c r="I142" s="5"/>
    </row>
    <row r="143" spans="1:9" s="8" customFormat="1" ht="17.25">
      <c r="A143" s="61"/>
      <c r="B143" s="44"/>
      <c r="C143" s="62"/>
      <c r="D143" s="62"/>
      <c r="E143" s="67"/>
      <c r="F143" s="44"/>
      <c r="G143" s="44"/>
      <c r="H143" s="23"/>
      <c r="I143" s="5"/>
    </row>
    <row r="144" spans="1:9" s="8" customFormat="1" ht="17.25">
      <c r="A144" s="61"/>
      <c r="B144" s="44"/>
      <c r="C144" s="62"/>
      <c r="D144" s="62"/>
      <c r="E144" s="67"/>
      <c r="F144" s="44"/>
      <c r="G144" s="44"/>
      <c r="H144" s="23"/>
      <c r="I144" s="5"/>
    </row>
    <row r="145" spans="1:9" s="8" customFormat="1" ht="17.25">
      <c r="A145" s="61"/>
      <c r="B145" s="44"/>
      <c r="C145" s="62"/>
      <c r="D145" s="62"/>
      <c r="E145" s="67"/>
      <c r="F145" s="44"/>
      <c r="G145" s="44"/>
      <c r="H145" s="23"/>
      <c r="I145" s="5"/>
    </row>
    <row r="146" spans="1:9" s="8" customFormat="1" ht="17.25">
      <c r="A146" s="61"/>
      <c r="B146" s="44"/>
      <c r="C146" s="62"/>
      <c r="D146" s="62"/>
      <c r="E146" s="67"/>
      <c r="F146" s="44"/>
      <c r="G146" s="44"/>
      <c r="H146" s="23"/>
      <c r="I146" s="5"/>
    </row>
    <row r="147" spans="1:9" s="8" customFormat="1" ht="17.25">
      <c r="A147" s="61"/>
      <c r="B147" s="44"/>
      <c r="C147" s="62"/>
      <c r="D147" s="62"/>
      <c r="E147" s="67"/>
      <c r="F147" s="44"/>
      <c r="G147" s="44"/>
      <c r="H147" s="23"/>
      <c r="I147" s="5"/>
    </row>
    <row r="148" spans="1:9" s="8" customFormat="1" ht="17.25">
      <c r="A148" s="61"/>
      <c r="B148" s="44"/>
      <c r="C148" s="62"/>
      <c r="D148" s="62"/>
      <c r="E148" s="67"/>
      <c r="F148" s="44"/>
      <c r="G148" s="44"/>
      <c r="H148" s="23"/>
      <c r="I148" s="5"/>
    </row>
    <row r="149" spans="1:9" s="8" customFormat="1" ht="17.25">
      <c r="A149" s="61"/>
      <c r="B149" s="44"/>
      <c r="C149" s="62"/>
      <c r="D149" s="62"/>
      <c r="E149" s="67"/>
      <c r="F149" s="44"/>
      <c r="G149" s="44"/>
      <c r="H149" s="23"/>
      <c r="I149" s="5"/>
    </row>
    <row r="150" spans="1:9" s="8" customFormat="1" ht="17.25">
      <c r="A150" s="61"/>
      <c r="B150" s="44"/>
      <c r="C150" s="62"/>
      <c r="D150" s="62"/>
      <c r="E150" s="67"/>
      <c r="F150" s="44"/>
      <c r="G150" s="44"/>
      <c r="H150" s="23"/>
      <c r="I150" s="5"/>
    </row>
    <row r="151" spans="1:9" s="8" customFormat="1" ht="17.25">
      <c r="A151" s="61"/>
      <c r="B151" s="44"/>
      <c r="C151" s="62"/>
      <c r="D151" s="62"/>
      <c r="E151" s="67"/>
      <c r="F151" s="44"/>
      <c r="G151" s="44"/>
      <c r="H151" s="23"/>
      <c r="I151" s="5"/>
    </row>
    <row r="152" spans="1:9" s="8" customFormat="1" ht="17.25">
      <c r="A152" s="61"/>
      <c r="B152" s="44"/>
      <c r="C152" s="62"/>
      <c r="D152" s="62"/>
      <c r="E152" s="67"/>
      <c r="F152" s="44"/>
      <c r="G152" s="44"/>
      <c r="H152" s="23"/>
      <c r="I152" s="5"/>
    </row>
    <row r="153" spans="1:9" s="8" customFormat="1" ht="17.25">
      <c r="A153" s="61"/>
      <c r="B153" s="44"/>
      <c r="C153" s="62"/>
      <c r="D153" s="62"/>
      <c r="E153" s="67"/>
      <c r="F153" s="44"/>
      <c r="G153" s="44"/>
      <c r="H153" s="23"/>
      <c r="I153" s="5"/>
    </row>
    <row r="154" spans="1:9" s="8" customFormat="1" ht="17.25">
      <c r="A154" s="61"/>
      <c r="B154" s="44"/>
      <c r="C154" s="62"/>
      <c r="D154" s="62"/>
      <c r="E154" s="67"/>
      <c r="F154" s="44"/>
      <c r="G154" s="44"/>
      <c r="H154" s="23"/>
      <c r="I154" s="5"/>
    </row>
    <row r="155" spans="1:9" s="8" customFormat="1" ht="17.25">
      <c r="A155" s="61"/>
      <c r="B155" s="44"/>
      <c r="C155" s="62"/>
      <c r="D155" s="62"/>
      <c r="E155" s="67"/>
      <c r="F155" s="44"/>
      <c r="G155" s="44"/>
      <c r="H155" s="23"/>
      <c r="I155" s="5"/>
    </row>
    <row r="156" spans="1:9" s="8" customFormat="1" ht="17.25">
      <c r="A156" s="61"/>
      <c r="B156" s="44"/>
      <c r="C156" s="62"/>
      <c r="D156" s="62"/>
      <c r="E156" s="67"/>
      <c r="F156" s="44"/>
      <c r="G156" s="44"/>
      <c r="H156" s="23"/>
      <c r="I156" s="5"/>
    </row>
    <row r="157" spans="1:9" s="8" customFormat="1" ht="17.25">
      <c r="A157" s="61"/>
      <c r="B157" s="44"/>
      <c r="C157" s="62"/>
      <c r="D157" s="62"/>
      <c r="E157" s="67"/>
      <c r="F157" s="44"/>
      <c r="G157" s="44"/>
      <c r="H157" s="23"/>
      <c r="I157" s="5"/>
    </row>
    <row r="158" spans="1:9" s="8" customFormat="1" ht="17.25">
      <c r="A158" s="61"/>
      <c r="B158" s="44"/>
      <c r="C158" s="62"/>
      <c r="D158" s="62"/>
      <c r="E158" s="67"/>
      <c r="F158" s="44"/>
      <c r="G158" s="44"/>
      <c r="H158" s="23"/>
      <c r="I158" s="5"/>
    </row>
    <row r="159" spans="1:9" s="8" customFormat="1" ht="17.25">
      <c r="A159" s="61"/>
      <c r="B159" s="44"/>
      <c r="C159" s="62"/>
      <c r="D159" s="62"/>
      <c r="E159" s="67"/>
      <c r="F159" s="44"/>
      <c r="G159" s="44"/>
      <c r="H159" s="23"/>
      <c r="I159" s="5"/>
    </row>
    <row r="160" spans="1:9" s="8" customFormat="1" ht="17.25">
      <c r="A160" s="61"/>
      <c r="B160" s="44"/>
      <c r="C160" s="62"/>
      <c r="D160" s="62"/>
      <c r="E160" s="67"/>
      <c r="F160" s="44"/>
      <c r="G160" s="44"/>
      <c r="H160" s="23"/>
      <c r="I160" s="5"/>
    </row>
    <row r="161" spans="1:9" s="8" customFormat="1" ht="17.25">
      <c r="A161" s="61"/>
      <c r="B161" s="44"/>
      <c r="C161" s="66"/>
      <c r="D161" s="66"/>
      <c r="E161" s="67"/>
      <c r="F161" s="44"/>
      <c r="G161" s="44"/>
      <c r="H161" s="23"/>
      <c r="I161" s="5"/>
    </row>
    <row r="162" spans="1:9" s="8" customFormat="1" ht="17.25">
      <c r="A162" s="61"/>
      <c r="B162" s="44"/>
      <c r="C162" s="66"/>
      <c r="D162" s="66"/>
      <c r="E162" s="67"/>
      <c r="F162" s="44"/>
      <c r="G162" s="44"/>
      <c r="H162" s="23"/>
      <c r="I162" s="5"/>
    </row>
    <row r="163" spans="1:9" s="8" customFormat="1" ht="17.25">
      <c r="A163" s="61"/>
      <c r="B163" s="44"/>
      <c r="C163" s="66"/>
      <c r="D163" s="66"/>
      <c r="E163" s="67"/>
      <c r="F163" s="44"/>
      <c r="G163" s="44"/>
      <c r="H163" s="23"/>
      <c r="I163" s="5"/>
    </row>
    <row r="164" spans="1:9" s="8" customFormat="1" ht="17.25">
      <c r="A164" s="61"/>
      <c r="B164" s="44"/>
      <c r="C164" s="66"/>
      <c r="D164" s="66"/>
      <c r="E164" s="67"/>
      <c r="F164" s="44"/>
      <c r="G164" s="44"/>
      <c r="H164" s="23"/>
      <c r="I164" s="5"/>
    </row>
    <row r="165" spans="1:9" s="8" customFormat="1" ht="17.25">
      <c r="A165" s="61"/>
      <c r="B165" s="44"/>
      <c r="C165" s="62"/>
      <c r="D165" s="62"/>
      <c r="E165" s="67"/>
      <c r="F165" s="44"/>
      <c r="G165" s="44"/>
      <c r="H165" s="23"/>
      <c r="I165" s="5"/>
    </row>
    <row r="166" spans="1:9" s="8" customFormat="1" ht="17.25">
      <c r="A166" s="61"/>
      <c r="B166" s="44"/>
      <c r="C166" s="66"/>
      <c r="D166" s="66"/>
      <c r="E166" s="67"/>
      <c r="F166" s="44"/>
      <c r="G166" s="44"/>
      <c r="H166" s="23"/>
      <c r="I166" s="5"/>
    </row>
    <row r="167" spans="1:9" s="8" customFormat="1" ht="17.25">
      <c r="A167" s="61"/>
      <c r="B167" s="44"/>
      <c r="C167" s="66"/>
      <c r="D167" s="66"/>
      <c r="E167" s="67"/>
      <c r="F167" s="44"/>
      <c r="G167" s="44"/>
      <c r="H167" s="23"/>
      <c r="I167" s="5"/>
    </row>
    <row r="168" spans="1:9" s="8" customFormat="1" ht="17.25">
      <c r="A168" s="61"/>
      <c r="B168" s="44"/>
      <c r="C168" s="66"/>
      <c r="D168" s="66"/>
      <c r="E168" s="67"/>
      <c r="F168" s="44"/>
      <c r="G168" s="44"/>
      <c r="H168" s="23"/>
      <c r="I168" s="5"/>
    </row>
    <row r="169" spans="1:9" s="8" customFormat="1" ht="17.25">
      <c r="A169" s="61"/>
      <c r="B169" s="44"/>
      <c r="C169" s="66"/>
      <c r="D169" s="66"/>
      <c r="E169" s="67"/>
      <c r="F169" s="44"/>
      <c r="G169" s="44"/>
      <c r="H169" s="23"/>
      <c r="I169" s="5"/>
    </row>
    <row r="170" spans="1:9" s="8" customFormat="1" ht="17.25">
      <c r="A170" s="61"/>
      <c r="B170" s="44"/>
      <c r="C170" s="66"/>
      <c r="D170" s="66"/>
      <c r="E170" s="67"/>
      <c r="F170" s="44"/>
      <c r="G170" s="44"/>
      <c r="H170" s="23"/>
      <c r="I170" s="5"/>
    </row>
    <row r="171" spans="1:9" s="8" customFormat="1" ht="17.25">
      <c r="A171" s="61"/>
      <c r="B171" s="44"/>
      <c r="C171" s="62"/>
      <c r="D171" s="62"/>
      <c r="E171" s="67"/>
      <c r="F171" s="44"/>
      <c r="G171" s="44"/>
      <c r="H171" s="23"/>
      <c r="I171" s="5"/>
    </row>
    <row r="172" spans="1:9" s="8" customFormat="1" ht="17.25">
      <c r="A172" s="61"/>
      <c r="B172" s="44"/>
      <c r="C172" s="62"/>
      <c r="D172" s="62"/>
      <c r="E172" s="67"/>
      <c r="F172" s="44"/>
      <c r="G172" s="44"/>
      <c r="H172" s="23"/>
      <c r="I172" s="5"/>
    </row>
    <row r="173" spans="1:9" s="8" customFormat="1" ht="17.25">
      <c r="A173" s="61"/>
      <c r="B173" s="44"/>
      <c r="C173" s="62"/>
      <c r="D173" s="62"/>
      <c r="E173" s="67"/>
      <c r="F173" s="44"/>
      <c r="G173" s="44"/>
      <c r="H173" s="23"/>
      <c r="I173" s="5"/>
    </row>
    <row r="174" spans="1:9" s="8" customFormat="1" ht="17.25">
      <c r="A174" s="61"/>
      <c r="B174" s="44"/>
      <c r="C174" s="62"/>
      <c r="D174" s="62"/>
      <c r="E174" s="67"/>
      <c r="F174" s="44"/>
      <c r="G174" s="44"/>
      <c r="H174" s="23"/>
      <c r="I174" s="5"/>
    </row>
    <row r="175" spans="1:9" s="8" customFormat="1" ht="17.25">
      <c r="A175" s="61"/>
      <c r="B175" s="44"/>
      <c r="C175" s="62"/>
      <c r="D175" s="62"/>
      <c r="E175" s="67"/>
      <c r="F175" s="44"/>
      <c r="G175" s="44"/>
      <c r="H175" s="23"/>
      <c r="I175" s="5"/>
    </row>
    <row r="176" spans="1:9" s="8" customFormat="1" ht="17.25">
      <c r="A176" s="61"/>
      <c r="B176" s="44"/>
      <c r="C176" s="62"/>
      <c r="D176" s="62"/>
      <c r="E176" s="67"/>
      <c r="F176" s="44"/>
      <c r="G176" s="44"/>
      <c r="H176" s="23"/>
      <c r="I176" s="5"/>
    </row>
    <row r="177" spans="1:9" s="8" customFormat="1" ht="17.25">
      <c r="A177" s="61"/>
      <c r="B177" s="44"/>
      <c r="C177" s="62"/>
      <c r="D177" s="62"/>
      <c r="E177" s="67"/>
      <c r="F177" s="44"/>
      <c r="G177" s="44"/>
      <c r="H177" s="23"/>
      <c r="I177" s="5"/>
    </row>
    <row r="178" spans="1:9" s="8" customFormat="1" ht="17.25">
      <c r="A178" s="61"/>
      <c r="B178" s="44"/>
      <c r="C178" s="62"/>
      <c r="D178" s="62"/>
      <c r="E178" s="67"/>
      <c r="F178" s="44"/>
      <c r="G178" s="44"/>
      <c r="H178" s="23"/>
      <c r="I178" s="5"/>
    </row>
    <row r="179" spans="1:9" s="8" customFormat="1" ht="17.25">
      <c r="A179" s="61"/>
      <c r="B179" s="44"/>
      <c r="C179" s="62"/>
      <c r="D179" s="62"/>
      <c r="E179" s="67"/>
      <c r="F179" s="44"/>
      <c r="G179" s="44"/>
      <c r="H179" s="23"/>
      <c r="I179" s="5"/>
    </row>
    <row r="180" spans="1:9" s="8" customFormat="1" ht="17.25">
      <c r="A180" s="61"/>
      <c r="B180" s="44"/>
      <c r="C180" s="62"/>
      <c r="D180" s="62"/>
      <c r="E180" s="67"/>
      <c r="F180" s="44"/>
      <c r="G180" s="44"/>
      <c r="H180" s="23"/>
      <c r="I180" s="5"/>
    </row>
    <row r="181" spans="1:9" s="8" customFormat="1" ht="17.25">
      <c r="A181" s="5"/>
      <c r="B181" s="5"/>
      <c r="C181" s="118"/>
      <c r="D181" s="118"/>
      <c r="E181" s="19"/>
      <c r="F181" s="5"/>
      <c r="G181" s="5"/>
      <c r="H181" s="5"/>
      <c r="I181" s="5"/>
    </row>
    <row r="182" spans="1:9" s="8" customFormat="1" ht="17.25">
      <c r="A182" s="22"/>
      <c r="B182" s="22"/>
      <c r="C182" s="24"/>
      <c r="D182" s="24"/>
      <c r="E182" s="68"/>
      <c r="F182" s="22"/>
      <c r="G182" s="22"/>
      <c r="H182" s="23"/>
      <c r="I182" s="5"/>
    </row>
    <row r="183" spans="1:9" s="8" customFormat="1" ht="17.25">
      <c r="A183" s="22"/>
      <c r="B183" s="23"/>
      <c r="C183" s="24"/>
      <c r="D183" s="24"/>
      <c r="E183" s="68"/>
      <c r="F183" s="23"/>
      <c r="G183" s="23"/>
      <c r="H183" s="23"/>
      <c r="I183" s="5"/>
    </row>
    <row r="184" spans="1:9" s="8" customFormat="1" ht="17.25">
      <c r="A184" s="22"/>
      <c r="B184" s="23"/>
      <c r="C184" s="24"/>
      <c r="D184" s="24"/>
      <c r="E184" s="68"/>
      <c r="F184" s="23"/>
      <c r="G184" s="23"/>
      <c r="H184" s="23"/>
      <c r="I184" s="5"/>
    </row>
    <row r="185" spans="1:9" s="8" customFormat="1" ht="17.25">
      <c r="A185" s="22"/>
      <c r="B185" s="23"/>
      <c r="C185" s="24"/>
      <c r="D185" s="24"/>
      <c r="E185" s="68"/>
      <c r="F185" s="23"/>
      <c r="G185" s="23"/>
      <c r="H185" s="23"/>
      <c r="I185" s="5"/>
    </row>
    <row r="186" spans="1:9" s="8" customFormat="1" ht="17.25">
      <c r="A186" s="22"/>
      <c r="B186" s="23"/>
      <c r="C186" s="24"/>
      <c r="D186" s="24"/>
      <c r="E186" s="68"/>
      <c r="F186" s="23"/>
      <c r="G186" s="23"/>
      <c r="H186" s="23"/>
      <c r="I186" s="5"/>
    </row>
    <row r="187" spans="1:9" s="8" customFormat="1" ht="17.25">
      <c r="A187" s="22"/>
      <c r="B187" s="23"/>
      <c r="C187" s="24"/>
      <c r="D187" s="24"/>
      <c r="E187" s="68"/>
      <c r="F187" s="23"/>
      <c r="G187" s="23"/>
      <c r="H187" s="23"/>
      <c r="I187" s="5"/>
    </row>
    <row r="188" spans="1:9" s="8" customFormat="1" ht="17.25">
      <c r="A188" s="22"/>
      <c r="B188" s="23"/>
      <c r="C188" s="24"/>
      <c r="D188" s="24"/>
      <c r="E188" s="22"/>
      <c r="F188" s="23"/>
      <c r="G188" s="23"/>
      <c r="H188" s="23"/>
      <c r="I188" s="5"/>
    </row>
    <row r="189" spans="1:9" s="8" customFormat="1" ht="17.25">
      <c r="A189" s="22"/>
      <c r="B189" s="23"/>
      <c r="C189" s="24"/>
      <c r="D189" s="24"/>
      <c r="E189" s="22"/>
      <c r="F189" s="23"/>
      <c r="G189" s="23"/>
      <c r="H189" s="23"/>
      <c r="I189" s="5"/>
    </row>
    <row r="190" spans="1:9" s="8" customFormat="1" ht="17.25">
      <c r="A190" s="22"/>
      <c r="B190" s="23"/>
      <c r="C190" s="24"/>
      <c r="D190" s="24"/>
      <c r="E190" s="22"/>
      <c r="F190" s="23"/>
      <c r="G190" s="23"/>
      <c r="H190" s="23"/>
      <c r="I190" s="5"/>
    </row>
    <row r="191" spans="1:9" s="8" customFormat="1" ht="17.25">
      <c r="A191" s="22"/>
      <c r="B191" s="23"/>
      <c r="C191" s="24"/>
      <c r="D191" s="24"/>
      <c r="E191" s="68"/>
      <c r="F191" s="23"/>
      <c r="G191" s="23"/>
      <c r="H191" s="23"/>
      <c r="I191" s="5"/>
    </row>
    <row r="192" spans="1:9" s="8" customFormat="1" ht="17.25">
      <c r="A192" s="22"/>
      <c r="B192" s="23"/>
      <c r="C192" s="24"/>
      <c r="D192" s="24"/>
      <c r="E192" s="68"/>
      <c r="F192" s="23"/>
      <c r="G192" s="23"/>
      <c r="H192" s="23"/>
      <c r="I192" s="5"/>
    </row>
    <row r="193" spans="1:9" s="8" customFormat="1" ht="17.25">
      <c r="A193" s="22"/>
      <c r="B193" s="23"/>
      <c r="C193" s="24"/>
      <c r="D193" s="24"/>
      <c r="E193" s="68"/>
      <c r="F193" s="23"/>
      <c r="G193" s="23"/>
      <c r="H193" s="23"/>
      <c r="I193" s="5"/>
    </row>
    <row r="194" spans="1:9" s="8" customFormat="1" ht="17.25">
      <c r="A194" s="22"/>
      <c r="B194" s="23"/>
      <c r="C194" s="24"/>
      <c r="D194" s="24"/>
      <c r="E194" s="68"/>
      <c r="F194" s="23"/>
      <c r="G194" s="23"/>
      <c r="H194" s="23"/>
      <c r="I194" s="5"/>
    </row>
    <row r="195" spans="1:9" s="8" customFormat="1" ht="17.25">
      <c r="A195" s="22"/>
      <c r="B195" s="23"/>
      <c r="C195" s="24"/>
      <c r="D195" s="24"/>
      <c r="E195" s="68"/>
      <c r="F195" s="23"/>
      <c r="G195" s="23"/>
      <c r="H195" s="23"/>
      <c r="I195" s="5"/>
    </row>
    <row r="196" spans="1:9" s="8" customFormat="1" ht="17.25">
      <c r="A196" s="22"/>
      <c r="B196" s="23"/>
      <c r="C196" s="24"/>
      <c r="D196" s="24"/>
      <c r="E196" s="68"/>
      <c r="F196" s="23"/>
      <c r="G196" s="23"/>
      <c r="H196" s="23"/>
      <c r="I196" s="5"/>
    </row>
    <row r="197" spans="1:9" s="8" customFormat="1" ht="17.25">
      <c r="A197" s="22"/>
      <c r="B197" s="23"/>
      <c r="C197" s="24"/>
      <c r="D197" s="24"/>
      <c r="E197" s="68"/>
      <c r="F197" s="23"/>
      <c r="G197" s="23"/>
      <c r="H197" s="23"/>
      <c r="I197" s="5"/>
    </row>
    <row r="198" spans="1:9" s="8" customFormat="1" ht="17.25">
      <c r="A198" s="22"/>
      <c r="B198" s="23"/>
      <c r="C198" s="24"/>
      <c r="D198" s="24"/>
      <c r="E198" s="68"/>
      <c r="F198" s="23"/>
      <c r="G198" s="23"/>
      <c r="H198" s="23"/>
      <c r="I198" s="5"/>
    </row>
    <row r="199" spans="1:9" s="8" customFormat="1" ht="17.25">
      <c r="A199" s="22"/>
      <c r="B199" s="23"/>
      <c r="C199" s="24"/>
      <c r="D199" s="24"/>
      <c r="E199" s="68"/>
      <c r="F199" s="23"/>
      <c r="G199" s="23"/>
      <c r="H199" s="23"/>
      <c r="I199" s="5"/>
    </row>
    <row r="200" spans="1:9" s="8" customFormat="1" ht="17.25">
      <c r="A200" s="22"/>
      <c r="B200" s="23"/>
      <c r="C200" s="24"/>
      <c r="D200" s="24"/>
      <c r="E200" s="68"/>
      <c r="F200" s="23"/>
      <c r="G200" s="23"/>
      <c r="H200" s="23"/>
      <c r="I200" s="5"/>
    </row>
    <row r="201" spans="1:9" s="8" customFormat="1" ht="17.25">
      <c r="A201" s="22"/>
      <c r="B201" s="23"/>
      <c r="C201" s="24"/>
      <c r="D201" s="24"/>
      <c r="E201" s="68"/>
      <c r="F201" s="23"/>
      <c r="G201" s="23"/>
      <c r="H201" s="23"/>
      <c r="I201" s="5"/>
    </row>
    <row r="202" spans="1:9" s="8" customFormat="1" ht="17.25">
      <c r="A202" s="22"/>
      <c r="B202" s="23"/>
      <c r="C202" s="24"/>
      <c r="D202" s="24"/>
      <c r="E202" s="68"/>
      <c r="F202" s="23"/>
      <c r="G202" s="23"/>
      <c r="H202" s="23"/>
      <c r="I202" s="5"/>
    </row>
    <row r="203" spans="1:9" s="8" customFormat="1" ht="17.25">
      <c r="A203" s="22"/>
      <c r="B203" s="23"/>
      <c r="C203" s="24"/>
      <c r="D203" s="24"/>
      <c r="E203" s="68"/>
      <c r="F203" s="23"/>
      <c r="G203" s="23"/>
      <c r="H203" s="23"/>
      <c r="I203" s="5"/>
    </row>
    <row r="204" spans="1:9" s="8" customFormat="1" ht="17.25">
      <c r="A204" s="22"/>
      <c r="B204" s="23"/>
      <c r="C204" s="24"/>
      <c r="D204" s="24"/>
      <c r="E204" s="68"/>
      <c r="F204" s="23"/>
      <c r="G204" s="23"/>
      <c r="H204" s="23"/>
      <c r="I204" s="5"/>
    </row>
    <row r="205" spans="1:9" s="8" customFormat="1" ht="17.25">
      <c r="A205" s="22"/>
      <c r="B205" s="23"/>
      <c r="C205" s="24"/>
      <c r="D205" s="24"/>
      <c r="E205" s="68"/>
      <c r="F205" s="23"/>
      <c r="G205" s="23"/>
      <c r="H205" s="23"/>
      <c r="I205" s="5"/>
    </row>
    <row r="206" spans="1:9" s="8" customFormat="1" ht="17.25">
      <c r="A206" s="22"/>
      <c r="B206" s="23"/>
      <c r="C206" s="24"/>
      <c r="D206" s="24"/>
      <c r="E206" s="68"/>
      <c r="F206" s="23"/>
      <c r="G206" s="23"/>
      <c r="H206" s="23"/>
      <c r="I206" s="5"/>
    </row>
    <row r="207" spans="1:9" s="8" customFormat="1" ht="17.25">
      <c r="A207" s="22"/>
      <c r="B207" s="23"/>
      <c r="C207" s="24"/>
      <c r="D207" s="24"/>
      <c r="E207" s="68"/>
      <c r="F207" s="23"/>
      <c r="G207" s="23"/>
      <c r="H207" s="23"/>
      <c r="I207" s="5"/>
    </row>
    <row r="208" spans="1:9" s="8" customFormat="1" ht="17.25">
      <c r="A208" s="22"/>
      <c r="B208" s="23"/>
      <c r="C208" s="24"/>
      <c r="D208" s="24"/>
      <c r="E208" s="68"/>
      <c r="F208" s="23"/>
      <c r="G208" s="23"/>
      <c r="H208" s="23"/>
      <c r="I208" s="5"/>
    </row>
    <row r="209" spans="1:9" s="8" customFormat="1" ht="17.25">
      <c r="A209" s="22"/>
      <c r="B209" s="23"/>
      <c r="C209" s="24"/>
      <c r="D209" s="24"/>
      <c r="E209" s="68"/>
      <c r="F209" s="23"/>
      <c r="G209" s="23"/>
      <c r="H209" s="23"/>
      <c r="I209" s="5"/>
    </row>
    <row r="210" spans="1:9" s="8" customFormat="1" ht="17.25">
      <c r="A210" s="22"/>
      <c r="B210" s="23"/>
      <c r="C210" s="24"/>
      <c r="D210" s="24"/>
      <c r="E210" s="68"/>
      <c r="F210" s="23"/>
      <c r="G210" s="23"/>
      <c r="H210" s="23"/>
      <c r="I210" s="5"/>
    </row>
    <row r="211" spans="1:9" s="8" customFormat="1" ht="17.25">
      <c r="A211" s="22"/>
      <c r="B211" s="23"/>
      <c r="C211" s="24"/>
      <c r="D211" s="24"/>
      <c r="E211" s="68"/>
      <c r="F211" s="23"/>
      <c r="G211" s="23"/>
      <c r="H211" s="23"/>
      <c r="I211" s="5"/>
    </row>
    <row r="212" spans="1:9" s="8" customFormat="1" ht="17.25">
      <c r="A212" s="22"/>
      <c r="B212" s="23"/>
      <c r="C212" s="24"/>
      <c r="D212" s="24"/>
      <c r="E212" s="68"/>
      <c r="F212" s="23"/>
      <c r="G212" s="23"/>
      <c r="H212" s="23"/>
      <c r="I212" s="5"/>
    </row>
    <row r="213" spans="1:9" s="8" customFormat="1" ht="17.25">
      <c r="A213" s="22"/>
      <c r="B213" s="23"/>
      <c r="C213" s="24"/>
      <c r="D213" s="24"/>
      <c r="E213" s="68"/>
      <c r="F213" s="23"/>
      <c r="G213" s="23"/>
      <c r="H213" s="23"/>
      <c r="I213" s="5"/>
    </row>
    <row r="214" spans="1:9" s="8" customFormat="1" ht="17.25">
      <c r="A214" s="22"/>
      <c r="B214" s="23"/>
      <c r="C214" s="24"/>
      <c r="D214" s="24"/>
      <c r="E214" s="68"/>
      <c r="F214" s="23"/>
      <c r="G214" s="23"/>
      <c r="H214" s="23"/>
      <c r="I214" s="5"/>
    </row>
    <row r="215" spans="1:9" s="8" customFormat="1" ht="17.25">
      <c r="A215" s="22"/>
      <c r="B215" s="23"/>
      <c r="C215" s="24"/>
      <c r="D215" s="24"/>
      <c r="E215" s="68"/>
      <c r="F215" s="23"/>
      <c r="G215" s="23"/>
      <c r="H215" s="23"/>
      <c r="I215" s="5"/>
    </row>
    <row r="216" spans="1:9" s="8" customFormat="1" ht="17.25">
      <c r="A216" s="22"/>
      <c r="B216" s="23"/>
      <c r="C216" s="24"/>
      <c r="D216" s="24"/>
      <c r="E216" s="68"/>
      <c r="F216" s="23"/>
      <c r="G216" s="23"/>
      <c r="H216" s="23"/>
      <c r="I216" s="5"/>
    </row>
    <row r="217" spans="1:9" s="8" customFormat="1" ht="17.25">
      <c r="A217" s="22"/>
      <c r="B217" s="23"/>
      <c r="C217" s="24"/>
      <c r="D217" s="24"/>
      <c r="E217" s="68"/>
      <c r="F217" s="23"/>
      <c r="G217" s="23"/>
      <c r="H217" s="23"/>
      <c r="I217" s="5"/>
    </row>
    <row r="218" spans="1:9" s="8" customFormat="1" ht="17.25">
      <c r="A218" s="22"/>
      <c r="B218" s="23"/>
      <c r="C218" s="24"/>
      <c r="D218" s="24"/>
      <c r="E218" s="68"/>
      <c r="F218" s="23"/>
      <c r="G218" s="23"/>
      <c r="H218" s="23"/>
      <c r="I218" s="5"/>
    </row>
    <row r="219" spans="1:9" s="8" customFormat="1" ht="17.25">
      <c r="A219" s="22"/>
      <c r="B219" s="23"/>
      <c r="C219" s="24"/>
      <c r="D219" s="24"/>
      <c r="E219" s="68"/>
      <c r="F219" s="23"/>
      <c r="G219" s="23"/>
      <c r="H219" s="23"/>
      <c r="I219" s="5"/>
    </row>
    <row r="220" spans="1:9" s="8" customFormat="1" ht="17.25">
      <c r="A220" s="22"/>
      <c r="B220" s="23"/>
      <c r="C220" s="24"/>
      <c r="D220" s="24"/>
      <c r="E220" s="68"/>
      <c r="F220" s="23"/>
      <c r="G220" s="23"/>
      <c r="H220" s="23"/>
      <c r="I220" s="5"/>
    </row>
    <row r="221" spans="1:9" s="8" customFormat="1" ht="17.25">
      <c r="A221" s="22"/>
      <c r="B221" s="23"/>
      <c r="C221" s="24"/>
      <c r="D221" s="24"/>
      <c r="E221" s="68"/>
      <c r="F221" s="23"/>
      <c r="G221" s="23"/>
      <c r="H221" s="23"/>
      <c r="I221" s="5"/>
    </row>
    <row r="222" spans="1:9" s="8" customFormat="1" ht="17.25">
      <c r="A222" s="22"/>
      <c r="B222" s="23"/>
      <c r="C222" s="24"/>
      <c r="D222" s="24"/>
      <c r="E222" s="68"/>
      <c r="F222" s="23"/>
      <c r="G222" s="23"/>
      <c r="H222" s="23"/>
      <c r="I222" s="5"/>
    </row>
    <row r="223" spans="1:9" s="8" customFormat="1" ht="17.25">
      <c r="A223" s="5"/>
      <c r="B223" s="5"/>
      <c r="C223" s="118"/>
      <c r="D223" s="118"/>
      <c r="E223" s="19"/>
      <c r="F223" s="5"/>
      <c r="G223" s="5"/>
      <c r="H223" s="5"/>
      <c r="I223" s="5"/>
    </row>
    <row r="224" spans="1:9" s="8" customFormat="1" ht="17.25">
      <c r="A224" s="50"/>
      <c r="B224" s="6"/>
      <c r="C224" s="52"/>
      <c r="D224" s="52"/>
      <c r="E224" s="22"/>
      <c r="F224" s="51"/>
      <c r="G224" s="51"/>
      <c r="H224" s="10"/>
      <c r="I224" s="15"/>
    </row>
    <row r="225" spans="1:9" s="8" customFormat="1" ht="17.25">
      <c r="A225" s="6"/>
      <c r="B225" s="6"/>
      <c r="C225" s="13"/>
      <c r="D225" s="13"/>
      <c r="E225" s="22"/>
      <c r="F225" s="26"/>
      <c r="G225" s="26"/>
      <c r="H225" s="10"/>
      <c r="I225" s="5"/>
    </row>
    <row r="226" spans="1:9" s="8" customFormat="1" ht="17.25">
      <c r="A226" s="6"/>
      <c r="B226" s="6"/>
      <c r="C226" s="52"/>
      <c r="D226" s="52"/>
      <c r="E226" s="22"/>
      <c r="F226" s="26"/>
      <c r="G226" s="26"/>
      <c r="H226" s="10"/>
      <c r="I226" s="5"/>
    </row>
    <row r="227" spans="1:9" s="8" customFormat="1" ht="17.25">
      <c r="A227" s="6"/>
      <c r="B227" s="6"/>
      <c r="C227" s="52"/>
      <c r="D227" s="52"/>
      <c r="E227" s="22"/>
      <c r="F227" s="26"/>
      <c r="G227" s="26"/>
      <c r="H227" s="10"/>
      <c r="I227" s="5"/>
    </row>
    <row r="228" spans="1:9" s="8" customFormat="1" ht="17.25">
      <c r="A228" s="6"/>
      <c r="B228" s="6"/>
      <c r="C228" s="52"/>
      <c r="D228" s="52"/>
      <c r="E228" s="22"/>
      <c r="F228" s="26"/>
      <c r="G228" s="26"/>
      <c r="H228" s="10"/>
      <c r="I228" s="5"/>
    </row>
    <row r="229" spans="1:9" s="8" customFormat="1" ht="17.25">
      <c r="A229" s="6"/>
      <c r="B229" s="6"/>
      <c r="C229" s="32"/>
      <c r="D229" s="32"/>
      <c r="E229" s="22"/>
      <c r="F229" s="26"/>
      <c r="G229" s="26"/>
      <c r="H229" s="10"/>
      <c r="I229" s="5"/>
    </row>
    <row r="230" spans="1:9" s="8" customFormat="1" ht="17.25">
      <c r="A230" s="6"/>
      <c r="B230" s="6"/>
      <c r="C230" s="13"/>
      <c r="D230" s="13"/>
      <c r="E230" s="22"/>
      <c r="F230" s="26"/>
      <c r="G230" s="26"/>
      <c r="H230" s="10"/>
      <c r="I230" s="5"/>
    </row>
    <row r="231" spans="1:9" s="8" customFormat="1" ht="17.25">
      <c r="A231" s="5"/>
      <c r="B231" s="5"/>
      <c r="C231" s="43"/>
      <c r="D231" s="43"/>
      <c r="E231" s="19"/>
      <c r="F231" s="5"/>
      <c r="G231" s="5"/>
      <c r="H231" s="5"/>
      <c r="I231" s="5"/>
    </row>
    <row r="232" spans="1:9" s="8" customFormat="1" ht="17.25">
      <c r="A232" s="6"/>
      <c r="B232" s="6"/>
      <c r="C232" s="13"/>
      <c r="D232" s="13"/>
      <c r="E232" s="70"/>
      <c r="F232" s="26"/>
      <c r="G232" s="26"/>
      <c r="H232" s="10"/>
      <c r="I232" s="5"/>
    </row>
    <row r="233" spans="1:9" s="8" customFormat="1" ht="17.25">
      <c r="A233" s="6"/>
      <c r="B233" s="6"/>
      <c r="C233" s="13"/>
      <c r="D233" s="13"/>
      <c r="E233" s="70"/>
      <c r="F233" s="26"/>
      <c r="G233" s="26"/>
      <c r="H233" s="10"/>
      <c r="I233" s="5"/>
    </row>
    <row r="234" spans="1:9" s="8" customFormat="1" ht="17.25">
      <c r="A234" s="6"/>
      <c r="B234" s="6"/>
      <c r="C234" s="13"/>
      <c r="D234" s="13"/>
      <c r="E234" s="70"/>
      <c r="F234" s="26"/>
      <c r="G234" s="26"/>
      <c r="H234" s="10"/>
      <c r="I234" s="5"/>
    </row>
    <row r="235" spans="1:9" s="8" customFormat="1" ht="17.25">
      <c r="A235" s="6"/>
      <c r="B235" s="6"/>
      <c r="C235" s="13"/>
      <c r="D235" s="13"/>
      <c r="E235" s="70"/>
      <c r="F235" s="26"/>
      <c r="G235" s="26"/>
      <c r="H235" s="10"/>
      <c r="I235" s="5"/>
    </row>
    <row r="236" spans="1:9" s="8" customFormat="1" ht="17.25">
      <c r="A236" s="6"/>
      <c r="B236" s="6"/>
      <c r="C236" s="13"/>
      <c r="D236" s="13"/>
      <c r="E236" s="70"/>
      <c r="F236" s="26"/>
      <c r="G236" s="26"/>
      <c r="H236" s="10"/>
      <c r="I236" s="5"/>
    </row>
    <row r="237" spans="1:9" s="8" customFormat="1" ht="17.25">
      <c r="A237" s="6"/>
      <c r="B237" s="6"/>
      <c r="C237" s="13"/>
      <c r="D237" s="13"/>
      <c r="E237" s="70"/>
      <c r="F237" s="26"/>
      <c r="G237" s="26"/>
      <c r="H237" s="10"/>
      <c r="I237" s="5"/>
    </row>
    <row r="238" spans="1:9" s="8" customFormat="1" ht="17.25">
      <c r="A238" s="6"/>
      <c r="B238" s="6"/>
      <c r="C238" s="13"/>
      <c r="D238" s="13"/>
      <c r="E238" s="70"/>
      <c r="F238" s="26"/>
      <c r="G238" s="26"/>
      <c r="H238" s="10"/>
      <c r="I238" s="5"/>
    </row>
    <row r="239" spans="1:9" s="8" customFormat="1" ht="17.25">
      <c r="A239" s="6"/>
      <c r="B239" s="6"/>
      <c r="C239" s="13"/>
      <c r="D239" s="13"/>
      <c r="E239" s="70"/>
      <c r="F239" s="26"/>
      <c r="G239" s="26"/>
      <c r="H239" s="10"/>
      <c r="I239" s="5"/>
    </row>
    <row r="240" spans="1:9" s="8" customFormat="1" ht="17.25">
      <c r="A240" s="6"/>
      <c r="B240" s="6"/>
      <c r="C240" s="13"/>
      <c r="D240" s="13"/>
      <c r="E240" s="70"/>
      <c r="F240" s="26"/>
      <c r="G240" s="26"/>
      <c r="H240" s="10"/>
      <c r="I240" s="5"/>
    </row>
    <row r="241" spans="1:9" s="8" customFormat="1" ht="17.25">
      <c r="A241" s="6"/>
      <c r="B241" s="6"/>
      <c r="C241" s="13"/>
      <c r="D241" s="13"/>
      <c r="E241" s="70"/>
      <c r="F241" s="26"/>
      <c r="G241" s="26"/>
      <c r="H241" s="10"/>
      <c r="I241" s="5"/>
    </row>
    <row r="242" spans="1:9" s="8" customFormat="1" ht="17.25">
      <c r="A242" s="6"/>
      <c r="B242" s="6"/>
      <c r="C242" s="13"/>
      <c r="D242" s="13"/>
      <c r="E242" s="70"/>
      <c r="F242" s="26"/>
      <c r="G242" s="26"/>
      <c r="H242" s="10"/>
      <c r="I242" s="5"/>
    </row>
    <row r="243" spans="1:9" s="8" customFormat="1" ht="17.25">
      <c r="A243" s="6"/>
      <c r="B243" s="12"/>
      <c r="C243" s="13"/>
      <c r="D243" s="13"/>
      <c r="E243" s="70"/>
      <c r="F243" s="26"/>
      <c r="G243" s="26"/>
      <c r="H243" s="10"/>
      <c r="I243" s="5"/>
    </row>
    <row r="244" spans="1:9" s="8" customFormat="1" ht="17.25">
      <c r="A244" s="6"/>
      <c r="B244" s="6"/>
      <c r="C244" s="13"/>
      <c r="D244" s="13"/>
      <c r="E244" s="70"/>
      <c r="F244" s="26"/>
      <c r="G244" s="26"/>
      <c r="H244" s="10"/>
      <c r="I244" s="5"/>
    </row>
    <row r="245" spans="1:9" s="8" customFormat="1" ht="17.25">
      <c r="A245" s="6"/>
      <c r="B245" s="6"/>
      <c r="C245" s="13"/>
      <c r="D245" s="13"/>
      <c r="E245" s="70"/>
      <c r="F245" s="26"/>
      <c r="G245" s="26"/>
      <c r="H245" s="10"/>
      <c r="I245" s="5"/>
    </row>
    <row r="246" spans="1:9" s="8" customFormat="1" ht="17.25">
      <c r="A246" s="6"/>
      <c r="B246" s="6"/>
      <c r="C246" s="13"/>
      <c r="D246" s="13"/>
      <c r="E246" s="70"/>
      <c r="F246" s="26"/>
      <c r="G246" s="26"/>
      <c r="H246" s="10"/>
      <c r="I246" s="5"/>
    </row>
    <row r="247" spans="1:9" s="8" customFormat="1" ht="17.25">
      <c r="A247" s="5"/>
      <c r="B247" s="5"/>
      <c r="C247" s="119"/>
      <c r="D247" s="119"/>
      <c r="E247" s="19"/>
      <c r="F247" s="5"/>
      <c r="G247" s="5"/>
      <c r="H247" s="5"/>
      <c r="I247" s="5"/>
    </row>
    <row r="248" spans="1:9" s="8" customFormat="1" ht="17.25">
      <c r="A248" s="6"/>
      <c r="B248" s="45"/>
      <c r="C248" s="48"/>
      <c r="D248" s="48"/>
      <c r="E248" s="53"/>
      <c r="F248" s="47"/>
      <c r="G248" s="47"/>
      <c r="H248" s="10"/>
      <c r="I248" s="17"/>
    </row>
    <row r="249" spans="1:9" s="8" customFormat="1" ht="17.25">
      <c r="A249" s="6"/>
      <c r="B249" s="45"/>
      <c r="C249" s="48"/>
      <c r="D249" s="48"/>
      <c r="E249" s="53"/>
      <c r="F249" s="47"/>
      <c r="G249" s="47"/>
      <c r="H249" s="10"/>
      <c r="I249" s="5"/>
    </row>
    <row r="250" spans="1:9" s="8" customFormat="1" ht="17.25">
      <c r="A250" s="5"/>
      <c r="B250" s="5"/>
      <c r="C250" s="119"/>
      <c r="D250" s="119"/>
      <c r="E250" s="19"/>
      <c r="F250" s="5"/>
      <c r="G250" s="5"/>
      <c r="H250" s="5"/>
      <c r="I250" s="5"/>
    </row>
    <row r="251" spans="1:9" s="8" customFormat="1" ht="17.25">
      <c r="A251" s="6"/>
      <c r="B251" s="12"/>
      <c r="C251" s="13"/>
      <c r="D251" s="13"/>
      <c r="E251" s="6"/>
      <c r="F251" s="12"/>
      <c r="G251" s="12"/>
      <c r="H251" s="10"/>
      <c r="I251" s="5"/>
    </row>
    <row r="252" spans="1:9" s="8" customFormat="1" ht="17.25">
      <c r="A252" s="5"/>
      <c r="B252" s="5"/>
      <c r="C252" s="35"/>
      <c r="D252" s="35"/>
      <c r="E252" s="19"/>
      <c r="F252" s="5"/>
      <c r="G252" s="5"/>
      <c r="H252" s="5"/>
      <c r="I252" s="5"/>
    </row>
    <row r="253" spans="1:9" s="8" customFormat="1" ht="17.25">
      <c r="A253" s="10"/>
      <c r="B253" s="10"/>
      <c r="C253" s="14"/>
      <c r="D253" s="14"/>
      <c r="E253" s="49"/>
      <c r="F253" s="10"/>
      <c r="G253" s="10"/>
      <c r="H253" s="10"/>
      <c r="I253" s="15"/>
    </row>
    <row r="254" spans="1:9" s="8" customFormat="1" ht="17.25">
      <c r="A254" s="10"/>
      <c r="B254" s="10"/>
      <c r="C254" s="14"/>
      <c r="D254" s="14"/>
      <c r="E254" s="49"/>
      <c r="F254" s="10"/>
      <c r="G254" s="10"/>
      <c r="H254" s="10"/>
      <c r="I254" s="5"/>
    </row>
    <row r="255" spans="1:9" s="8" customFormat="1" ht="17.25">
      <c r="A255" s="10"/>
      <c r="B255" s="10"/>
      <c r="C255" s="14"/>
      <c r="D255" s="14"/>
      <c r="E255" s="49"/>
      <c r="F255" s="10"/>
      <c r="G255" s="10"/>
      <c r="H255" s="10"/>
      <c r="I255" s="5"/>
    </row>
    <row r="256" spans="1:9" s="8" customFormat="1" ht="17.25">
      <c r="A256" s="10"/>
      <c r="B256" s="10"/>
      <c r="C256" s="25"/>
      <c r="D256" s="25"/>
      <c r="E256" s="49"/>
      <c r="F256" s="10"/>
      <c r="G256" s="10"/>
      <c r="H256" s="10"/>
      <c r="I256" s="5"/>
    </row>
    <row r="257" spans="1:9" s="8" customFormat="1" ht="17.25">
      <c r="A257" s="5"/>
      <c r="B257" s="5"/>
      <c r="C257" s="119"/>
      <c r="D257" s="119"/>
      <c r="E257" s="19"/>
      <c r="F257" s="5"/>
      <c r="G257" s="5"/>
      <c r="H257" s="5"/>
      <c r="I257" s="5"/>
    </row>
    <row r="258" spans="1:9" s="8" customFormat="1" ht="109.5" customHeight="1">
      <c r="A258" s="11"/>
      <c r="B258" s="11"/>
      <c r="C258" s="41"/>
      <c r="D258" s="41"/>
      <c r="E258" s="49"/>
      <c r="F258" s="11"/>
      <c r="G258" s="11"/>
      <c r="H258" s="10"/>
      <c r="I258" s="5"/>
    </row>
    <row r="259" spans="1:9" s="8" customFormat="1" ht="17.25">
      <c r="A259" s="11"/>
      <c r="B259" s="11"/>
      <c r="C259" s="41"/>
      <c r="D259" s="41"/>
      <c r="E259" s="46"/>
      <c r="F259" s="11"/>
      <c r="G259" s="11"/>
      <c r="H259" s="10"/>
      <c r="I259" s="5"/>
    </row>
    <row r="260" spans="1:9" s="8" customFormat="1" ht="17.25">
      <c r="A260" s="11"/>
      <c r="B260" s="11"/>
      <c r="C260" s="41"/>
      <c r="D260" s="41"/>
      <c r="E260" s="46"/>
      <c r="F260" s="11"/>
      <c r="G260" s="11"/>
      <c r="H260" s="10"/>
      <c r="I260" s="5"/>
    </row>
    <row r="261" spans="1:9" s="8" customFormat="1" ht="17.25">
      <c r="A261" s="11"/>
      <c r="B261" s="11"/>
      <c r="C261" s="41"/>
      <c r="D261" s="41"/>
      <c r="E261" s="46"/>
      <c r="F261" s="11"/>
      <c r="G261" s="11"/>
      <c r="H261" s="10"/>
      <c r="I261" s="5"/>
    </row>
    <row r="262" spans="1:9" s="8" customFormat="1" ht="17.25">
      <c r="A262" s="11"/>
      <c r="B262" s="11"/>
      <c r="C262" s="41"/>
      <c r="D262" s="41"/>
      <c r="E262" s="46"/>
      <c r="F262" s="11"/>
      <c r="G262" s="11"/>
      <c r="H262" s="10"/>
      <c r="I262" s="5"/>
    </row>
    <row r="263" spans="1:9" s="8" customFormat="1" ht="17.25">
      <c r="A263" s="11"/>
      <c r="B263" s="11"/>
      <c r="C263" s="63"/>
      <c r="D263" s="63"/>
      <c r="E263" s="11"/>
      <c r="F263" s="11"/>
      <c r="G263" s="5"/>
      <c r="H263" s="5"/>
      <c r="I263" s="5"/>
    </row>
    <row r="264" spans="1:9" s="8" customFormat="1" ht="17.25">
      <c r="A264" s="56"/>
      <c r="B264" s="6"/>
      <c r="C264" s="55"/>
      <c r="D264" s="55"/>
      <c r="E264" s="6"/>
      <c r="F264" s="53"/>
      <c r="G264" s="53"/>
      <c r="H264" s="10"/>
      <c r="I264" s="15"/>
    </row>
    <row r="265" spans="1:9" s="8" customFormat="1" ht="17.25">
      <c r="A265" s="18"/>
      <c r="B265" s="27"/>
      <c r="C265" s="55"/>
      <c r="D265" s="55"/>
      <c r="E265" s="6"/>
      <c r="F265" s="6"/>
      <c r="G265" s="6"/>
      <c r="H265" s="10"/>
      <c r="I265" s="5"/>
    </row>
    <row r="266" spans="1:9" s="8" customFormat="1" ht="17.25">
      <c r="A266" s="18"/>
      <c r="B266" s="6"/>
      <c r="C266" s="55"/>
      <c r="D266" s="55"/>
      <c r="E266" s="6"/>
      <c r="F266" s="6"/>
      <c r="G266" s="6"/>
      <c r="H266" s="10"/>
      <c r="I266" s="5"/>
    </row>
    <row r="267" spans="1:9" s="8" customFormat="1" ht="17.25">
      <c r="A267" s="18"/>
      <c r="B267" s="27"/>
      <c r="C267" s="72"/>
      <c r="D267" s="72"/>
      <c r="E267" s="6"/>
      <c r="F267" s="6"/>
      <c r="G267" s="6"/>
      <c r="H267" s="10"/>
      <c r="I267" s="5"/>
    </row>
    <row r="268" spans="1:9" s="8" customFormat="1" ht="17.25">
      <c r="A268" s="56"/>
      <c r="B268" s="6"/>
      <c r="C268" s="55"/>
      <c r="D268" s="55"/>
      <c r="E268" s="27"/>
      <c r="F268" s="6"/>
      <c r="G268" s="6"/>
      <c r="H268" s="10"/>
      <c r="I268" s="5"/>
    </row>
    <row r="269" spans="1:9" s="8" customFormat="1" ht="17.25">
      <c r="A269" s="56"/>
      <c r="B269" s="27"/>
      <c r="C269" s="55"/>
      <c r="D269" s="55"/>
      <c r="E269" s="6"/>
      <c r="F269" s="6"/>
      <c r="G269" s="6"/>
      <c r="H269" s="10"/>
      <c r="I269" s="5"/>
    </row>
    <row r="270" spans="1:9" s="8" customFormat="1" ht="17.25">
      <c r="A270" s="56"/>
      <c r="B270" s="6"/>
      <c r="C270" s="55"/>
      <c r="D270" s="55"/>
      <c r="E270" s="27"/>
      <c r="F270" s="6"/>
      <c r="G270" s="6"/>
      <c r="H270" s="10"/>
      <c r="I270" s="5"/>
    </row>
    <row r="271" spans="1:9" s="8" customFormat="1" ht="17.25">
      <c r="A271" s="56"/>
      <c r="B271" s="6"/>
      <c r="C271" s="55"/>
      <c r="D271" s="55"/>
      <c r="E271" s="27"/>
      <c r="F271" s="6"/>
      <c r="G271" s="6"/>
      <c r="H271" s="10"/>
      <c r="I271" s="5"/>
    </row>
    <row r="272" spans="1:9" s="8" customFormat="1" ht="17.25">
      <c r="A272" s="18"/>
      <c r="B272" s="6"/>
      <c r="C272" s="55"/>
      <c r="D272" s="55"/>
      <c r="E272" s="27"/>
      <c r="F272" s="27"/>
      <c r="G272" s="27"/>
      <c r="H272" s="10"/>
      <c r="I272" s="5"/>
    </row>
    <row r="273" spans="1:9" s="8" customFormat="1" ht="17.25">
      <c r="A273" s="10"/>
      <c r="B273" s="10"/>
      <c r="C273" s="58"/>
      <c r="D273" s="58"/>
      <c r="E273" s="34"/>
      <c r="F273" s="49"/>
      <c r="G273" s="49"/>
      <c r="H273" s="10"/>
      <c r="I273" s="5"/>
    </row>
    <row r="274" spans="1:9" s="8" customFormat="1" ht="17.25">
      <c r="A274" s="10"/>
      <c r="B274" s="10"/>
      <c r="C274" s="58"/>
      <c r="D274" s="58"/>
      <c r="E274" s="34"/>
      <c r="F274" s="10"/>
      <c r="G274" s="10"/>
      <c r="H274" s="10"/>
      <c r="I274" s="5"/>
    </row>
    <row r="275" spans="1:9" s="8" customFormat="1" ht="17.25">
      <c r="A275" s="5"/>
      <c r="B275" s="5"/>
      <c r="C275" s="42"/>
      <c r="D275" s="42"/>
      <c r="E275" s="19"/>
      <c r="F275" s="5"/>
      <c r="G275" s="5"/>
      <c r="H275" s="5"/>
      <c r="I275" s="5"/>
    </row>
    <row r="276" spans="1:9" s="8" customFormat="1" ht="72.75" customHeight="1">
      <c r="A276" s="37"/>
      <c r="B276" s="127"/>
      <c r="C276" s="40"/>
      <c r="D276" s="40"/>
      <c r="E276" s="73"/>
      <c r="F276" s="127"/>
      <c r="G276" s="127"/>
      <c r="H276" s="49"/>
      <c r="I276" s="11"/>
    </row>
    <row r="277" spans="1:9" s="8" customFormat="1" ht="17.25">
      <c r="A277" s="37"/>
      <c r="B277" s="127"/>
      <c r="C277" s="39"/>
      <c r="D277" s="39"/>
      <c r="E277" s="38"/>
      <c r="F277" s="38"/>
      <c r="G277" s="38"/>
      <c r="H277" s="49"/>
      <c r="I277" s="5"/>
    </row>
    <row r="278" spans="1:9" s="8" customFormat="1" ht="17.25">
      <c r="A278" s="37"/>
      <c r="B278" s="127"/>
      <c r="C278" s="39"/>
      <c r="D278" s="39"/>
      <c r="E278" s="38"/>
      <c r="F278" s="127"/>
      <c r="G278" s="127"/>
      <c r="H278" s="49"/>
      <c r="I278" s="5"/>
    </row>
    <row r="279" spans="1:9" s="8" customFormat="1" ht="17.25">
      <c r="A279" s="37"/>
      <c r="B279" s="127"/>
      <c r="C279" s="39"/>
      <c r="D279" s="39"/>
      <c r="E279" s="38"/>
      <c r="F279" s="38"/>
      <c r="G279" s="38"/>
      <c r="H279" s="49"/>
      <c r="I279" s="5"/>
    </row>
    <row r="280" spans="1:9" s="8" customFormat="1" ht="17.25">
      <c r="A280" s="37"/>
      <c r="B280" s="127"/>
      <c r="C280" s="40"/>
      <c r="D280" s="40"/>
      <c r="E280" s="38"/>
      <c r="F280" s="127"/>
      <c r="G280" s="127"/>
      <c r="H280" s="49"/>
      <c r="I280" s="5"/>
    </row>
    <row r="281" spans="1:9" s="8" customFormat="1" ht="17.25">
      <c r="A281" s="37"/>
      <c r="B281" s="127"/>
      <c r="C281" s="39"/>
      <c r="D281" s="39"/>
      <c r="E281" s="38"/>
      <c r="F281" s="127"/>
      <c r="G281" s="127"/>
      <c r="H281" s="49"/>
      <c r="I281" s="5"/>
    </row>
    <row r="282" spans="1:9" s="8" customFormat="1" ht="17.25">
      <c r="A282" s="37"/>
      <c r="B282" s="127"/>
      <c r="C282" s="39"/>
      <c r="D282" s="39"/>
      <c r="E282" s="38"/>
      <c r="F282" s="127"/>
      <c r="G282" s="127"/>
      <c r="H282" s="49"/>
      <c r="I282" s="5"/>
    </row>
    <row r="283" spans="1:9" s="8" customFormat="1" ht="17.25">
      <c r="A283" s="37"/>
      <c r="B283" s="127"/>
      <c r="C283" s="39"/>
      <c r="D283" s="39"/>
      <c r="E283" s="38"/>
      <c r="F283" s="127"/>
      <c r="G283" s="127"/>
      <c r="H283" s="49"/>
      <c r="I283" s="5"/>
    </row>
    <row r="284" spans="1:9" s="8" customFormat="1" ht="17.25">
      <c r="A284" s="37"/>
      <c r="B284" s="127"/>
      <c r="C284" s="39"/>
      <c r="D284" s="39"/>
      <c r="E284" s="38"/>
      <c r="F284" s="11"/>
      <c r="G284" s="11"/>
      <c r="H284" s="49"/>
      <c r="I284" s="5"/>
    </row>
    <row r="285" spans="1:9" s="8" customFormat="1" ht="17.25">
      <c r="A285" s="37"/>
      <c r="B285" s="127"/>
      <c r="C285" s="39"/>
      <c r="D285" s="39"/>
      <c r="E285" s="38"/>
      <c r="F285" s="38"/>
      <c r="G285" s="38"/>
      <c r="H285" s="49"/>
      <c r="I285" s="5"/>
    </row>
    <row r="286" spans="1:9" s="8" customFormat="1" ht="17.25">
      <c r="A286" s="37"/>
      <c r="B286" s="127"/>
      <c r="C286" s="39"/>
      <c r="D286" s="39"/>
      <c r="E286" s="38"/>
      <c r="F286" s="127"/>
      <c r="G286" s="127"/>
      <c r="H286" s="49"/>
      <c r="I286" s="5"/>
    </row>
    <row r="287" spans="1:9" s="8" customFormat="1" ht="17.25">
      <c r="A287" s="37"/>
      <c r="B287" s="127"/>
      <c r="C287" s="39"/>
      <c r="D287" s="39"/>
      <c r="E287" s="38"/>
      <c r="F287" s="38"/>
      <c r="G287" s="38"/>
      <c r="H287" s="49"/>
      <c r="I287" s="5"/>
    </row>
    <row r="288" spans="1:9" s="8" customFormat="1" ht="17.25">
      <c r="A288" s="37"/>
      <c r="B288" s="127"/>
      <c r="C288" s="39"/>
      <c r="D288" s="39"/>
      <c r="E288" s="38"/>
      <c r="F288" s="127"/>
      <c r="G288" s="127"/>
      <c r="H288" s="49"/>
      <c r="I288" s="5"/>
    </row>
    <row r="289" spans="1:9" s="8" customFormat="1" ht="17.25">
      <c r="A289" s="5"/>
      <c r="B289" s="5"/>
      <c r="C289" s="43"/>
      <c r="D289" s="43"/>
      <c r="E289" s="19"/>
      <c r="F289" s="5"/>
      <c r="G289" s="5"/>
      <c r="H289" s="5"/>
      <c r="I289" s="5"/>
    </row>
    <row r="290" spans="1:9" s="8" customFormat="1" ht="17.25">
      <c r="A290" s="37"/>
      <c r="B290" s="127"/>
      <c r="C290" s="39"/>
      <c r="D290" s="39"/>
      <c r="E290" s="38"/>
      <c r="F290" s="127"/>
      <c r="G290" s="127"/>
      <c r="H290" s="49"/>
      <c r="I290" s="5"/>
    </row>
    <row r="291" spans="1:9" s="8" customFormat="1" ht="17.25">
      <c r="A291" s="37"/>
      <c r="B291" s="127"/>
      <c r="C291" s="39"/>
      <c r="D291" s="39"/>
      <c r="E291" s="38"/>
      <c r="F291" s="127"/>
      <c r="G291" s="127"/>
      <c r="H291" s="49"/>
      <c r="I291" s="5"/>
    </row>
    <row r="292" spans="1:9" s="8" customFormat="1" ht="17.25">
      <c r="A292" s="37"/>
      <c r="B292" s="127"/>
      <c r="C292" s="39"/>
      <c r="D292" s="39"/>
      <c r="E292" s="38"/>
      <c r="F292" s="127"/>
      <c r="G292" s="127"/>
      <c r="H292" s="49"/>
      <c r="I292" s="5"/>
    </row>
    <row r="293" spans="1:9" s="8" customFormat="1" ht="17.25">
      <c r="A293" s="37"/>
      <c r="B293" s="127"/>
      <c r="C293" s="39"/>
      <c r="D293" s="39"/>
      <c r="E293" s="38"/>
      <c r="F293" s="127"/>
      <c r="G293" s="127"/>
      <c r="H293" s="49"/>
      <c r="I293" s="5"/>
    </row>
    <row r="294" spans="1:9" s="8" customFormat="1" ht="17.25">
      <c r="A294" s="37"/>
      <c r="B294" s="127"/>
      <c r="C294" s="39"/>
      <c r="D294" s="39"/>
      <c r="E294" s="38"/>
      <c r="F294" s="127"/>
      <c r="G294" s="127"/>
      <c r="H294" s="49"/>
      <c r="I294" s="5"/>
    </row>
    <row r="295" spans="1:9" s="8" customFormat="1" ht="17.25">
      <c r="A295" s="37"/>
      <c r="B295" s="127"/>
      <c r="C295" s="39"/>
      <c r="D295" s="39"/>
      <c r="E295" s="38"/>
      <c r="F295" s="127"/>
      <c r="G295" s="127"/>
      <c r="H295" s="49"/>
      <c r="I295" s="5"/>
    </row>
    <row r="296" spans="1:9" s="8" customFormat="1" ht="17.25">
      <c r="A296" s="37"/>
      <c r="B296" s="127"/>
      <c r="C296" s="39"/>
      <c r="D296" s="39"/>
      <c r="E296" s="38"/>
      <c r="F296" s="38"/>
      <c r="G296" s="38"/>
      <c r="H296" s="49"/>
      <c r="I296" s="5"/>
    </row>
    <row r="297" spans="1:9" s="8" customFormat="1" ht="17.25">
      <c r="A297" s="37"/>
      <c r="B297" s="127"/>
      <c r="C297" s="39"/>
      <c r="D297" s="39"/>
      <c r="E297" s="38"/>
      <c r="F297" s="127"/>
      <c r="G297" s="127"/>
      <c r="H297" s="49"/>
      <c r="I297" s="5"/>
    </row>
    <row r="298" spans="1:9" s="8" customFormat="1" ht="17.25">
      <c r="A298" s="37"/>
      <c r="B298" s="127"/>
      <c r="C298" s="39"/>
      <c r="D298" s="39"/>
      <c r="E298" s="38"/>
      <c r="F298" s="127"/>
      <c r="G298" s="127"/>
      <c r="H298" s="49"/>
      <c r="I298" s="5"/>
    </row>
    <row r="299" spans="1:9" s="8" customFormat="1" ht="17.25">
      <c r="A299" s="37"/>
      <c r="B299" s="127"/>
      <c r="C299" s="40"/>
      <c r="D299" s="40"/>
      <c r="E299" s="38"/>
      <c r="F299" s="127"/>
      <c r="G299" s="127"/>
      <c r="H299" s="49"/>
      <c r="I299" s="5"/>
    </row>
    <row r="300" spans="1:9" s="8" customFormat="1" ht="17.25">
      <c r="A300" s="37"/>
      <c r="B300" s="127"/>
      <c r="C300" s="39"/>
      <c r="D300" s="39"/>
      <c r="E300" s="38"/>
      <c r="F300" s="38"/>
      <c r="G300" s="38"/>
      <c r="H300" s="49"/>
      <c r="I300" s="5"/>
    </row>
    <row r="301" spans="1:9" s="8" customFormat="1" ht="17.25">
      <c r="A301" s="37"/>
      <c r="B301" s="127"/>
      <c r="C301" s="39"/>
      <c r="D301" s="39"/>
      <c r="E301" s="38"/>
      <c r="F301" s="127"/>
      <c r="G301" s="127"/>
      <c r="H301" s="49"/>
      <c r="I301" s="5"/>
    </row>
    <row r="302" spans="1:9" s="8" customFormat="1" ht="17.25">
      <c r="A302" s="37"/>
      <c r="B302" s="127"/>
      <c r="C302" s="39"/>
      <c r="D302" s="39"/>
      <c r="E302" s="38"/>
      <c r="F302" s="127"/>
      <c r="G302" s="127"/>
      <c r="H302" s="49"/>
      <c r="I302" s="5"/>
    </row>
    <row r="303" spans="1:9" s="8" customFormat="1" ht="17.25">
      <c r="A303" s="37"/>
      <c r="B303" s="37"/>
      <c r="C303" s="39"/>
      <c r="D303" s="39"/>
      <c r="E303" s="38"/>
      <c r="F303" s="127"/>
      <c r="G303" s="127"/>
      <c r="H303" s="49"/>
      <c r="I303" s="5"/>
    </row>
    <row r="304" spans="1:9" s="8" customFormat="1" ht="17.25">
      <c r="A304" s="5"/>
      <c r="B304" s="5"/>
      <c r="C304" s="43"/>
      <c r="D304" s="43"/>
      <c r="E304" s="19"/>
      <c r="F304" s="5"/>
      <c r="G304" s="5"/>
      <c r="H304" s="5"/>
      <c r="I304" s="5"/>
    </row>
    <row r="305" spans="1:9" s="8" customFormat="1" ht="17.25">
      <c r="A305" s="10"/>
      <c r="B305" s="96"/>
      <c r="C305" s="97"/>
      <c r="D305" s="121"/>
      <c r="E305" s="98"/>
      <c r="F305" s="96"/>
      <c r="G305" s="96"/>
      <c r="H305" s="10"/>
      <c r="I305" s="15"/>
    </row>
    <row r="306" spans="1:9" s="8" customFormat="1" ht="17.25">
      <c r="A306" s="10"/>
      <c r="B306" s="10"/>
      <c r="C306" s="58"/>
      <c r="D306" s="58"/>
      <c r="E306" s="76"/>
      <c r="F306" s="10"/>
      <c r="G306" s="10"/>
      <c r="H306" s="10"/>
      <c r="I306" s="10"/>
    </row>
    <row r="307" spans="1:9" s="8" customFormat="1" ht="18.75">
      <c r="A307" s="71"/>
      <c r="B307" s="78"/>
      <c r="C307" s="79"/>
      <c r="D307" s="122"/>
      <c r="E307" s="80"/>
      <c r="F307" s="81"/>
      <c r="G307" s="81"/>
      <c r="H307" s="10"/>
      <c r="I307" s="10"/>
    </row>
    <row r="308" spans="1:9" s="8" customFormat="1" ht="18.75">
      <c r="A308" s="10"/>
      <c r="B308" s="82"/>
      <c r="C308" s="58"/>
      <c r="D308" s="58"/>
      <c r="E308" s="77"/>
      <c r="F308" s="10"/>
      <c r="G308" s="10"/>
      <c r="H308" s="10"/>
      <c r="I308" s="10"/>
    </row>
    <row r="309" spans="1:9" s="8" customFormat="1" ht="17.25">
      <c r="A309" s="10"/>
      <c r="B309" s="57"/>
      <c r="C309" s="83"/>
      <c r="D309" s="83"/>
      <c r="E309" s="76"/>
      <c r="F309" s="57"/>
      <c r="G309" s="57"/>
      <c r="H309" s="10"/>
      <c r="I309" s="10"/>
    </row>
    <row r="310" spans="1:9" s="8" customFormat="1" ht="17.25">
      <c r="A310" s="10"/>
      <c r="B310" s="57"/>
      <c r="C310" s="83"/>
      <c r="D310" s="83"/>
      <c r="E310" s="76"/>
      <c r="F310" s="57"/>
      <c r="G310" s="57"/>
      <c r="H310" s="10"/>
      <c r="I310" s="10"/>
    </row>
    <row r="311" spans="1:9" s="8" customFormat="1" ht="17.25">
      <c r="A311" s="10"/>
      <c r="B311" s="57"/>
      <c r="C311" s="83"/>
      <c r="D311" s="83"/>
      <c r="E311" s="76"/>
      <c r="F311" s="57"/>
      <c r="G311" s="57"/>
      <c r="H311" s="10"/>
      <c r="I311" s="10"/>
    </row>
    <row r="312" spans="1:9" s="8" customFormat="1" ht="18.75">
      <c r="A312" s="10"/>
      <c r="B312" s="84"/>
      <c r="C312" s="85"/>
      <c r="D312" s="85"/>
      <c r="E312" s="86"/>
      <c r="F312" s="64"/>
      <c r="G312" s="64"/>
      <c r="H312" s="10"/>
      <c r="I312" s="10"/>
    </row>
    <row r="313" spans="1:9" s="8" customFormat="1" ht="18.75">
      <c r="A313" s="10"/>
      <c r="B313" s="84"/>
      <c r="C313" s="87"/>
      <c r="D313" s="87"/>
      <c r="E313" s="86"/>
      <c r="F313" s="64"/>
      <c r="G313" s="64"/>
      <c r="H313" s="10"/>
      <c r="I313" s="10"/>
    </row>
    <row r="314" spans="1:9" s="8" customFormat="1" ht="18.75">
      <c r="A314" s="10"/>
      <c r="B314" s="82"/>
      <c r="C314" s="87"/>
      <c r="D314" s="87"/>
      <c r="E314" s="88"/>
      <c r="F314" s="64"/>
      <c r="G314" s="64"/>
      <c r="H314" s="10"/>
      <c r="I314" s="10"/>
    </row>
    <row r="315" spans="1:9" s="8" customFormat="1" ht="18.75">
      <c r="A315" s="10"/>
      <c r="B315" s="82"/>
      <c r="C315" s="87"/>
      <c r="D315" s="87"/>
      <c r="E315" s="88"/>
      <c r="F315" s="64"/>
      <c r="G315" s="64"/>
      <c r="H315" s="10"/>
      <c r="I315" s="10"/>
    </row>
    <row r="316" spans="1:9" s="8" customFormat="1" ht="18.75">
      <c r="A316" s="10"/>
      <c r="B316" s="82"/>
      <c r="C316" s="87"/>
      <c r="D316" s="87"/>
      <c r="E316" s="88"/>
      <c r="F316" s="89"/>
      <c r="G316" s="89"/>
      <c r="H316" s="10"/>
      <c r="I316" s="10"/>
    </row>
    <row r="317" spans="1:9" s="8" customFormat="1" ht="18.75">
      <c r="A317" s="10"/>
      <c r="B317" s="82"/>
      <c r="C317" s="87"/>
      <c r="D317" s="87"/>
      <c r="E317" s="88"/>
      <c r="F317" s="64"/>
      <c r="G317" s="64"/>
      <c r="H317" s="10"/>
      <c r="I317" s="10"/>
    </row>
    <row r="318" spans="1:9" s="8" customFormat="1" ht="18.75">
      <c r="A318" s="10"/>
      <c r="B318" s="82"/>
      <c r="C318" s="87"/>
      <c r="D318" s="87"/>
      <c r="E318" s="88"/>
      <c r="F318" s="89"/>
      <c r="G318" s="89"/>
      <c r="H318" s="10"/>
      <c r="I318" s="10"/>
    </row>
    <row r="319" spans="1:9" s="8" customFormat="1" ht="18.75">
      <c r="A319" s="10"/>
      <c r="B319" s="82"/>
      <c r="C319" s="87"/>
      <c r="D319" s="87"/>
      <c r="E319" s="77"/>
      <c r="F319" s="64"/>
      <c r="G319" s="64"/>
      <c r="H319" s="10"/>
      <c r="I319" s="10"/>
    </row>
    <row r="320" spans="1:9" s="8" customFormat="1" ht="18.75">
      <c r="A320" s="10"/>
      <c r="B320" s="82"/>
      <c r="C320" s="58"/>
      <c r="D320" s="58"/>
      <c r="E320" s="77"/>
      <c r="F320" s="64"/>
      <c r="G320" s="64"/>
      <c r="H320" s="10"/>
      <c r="I320" s="10"/>
    </row>
    <row r="321" spans="1:9" s="8" customFormat="1" ht="18.75">
      <c r="A321" s="10"/>
      <c r="B321" s="82"/>
      <c r="C321" s="58"/>
      <c r="D321" s="58"/>
      <c r="E321" s="77"/>
      <c r="F321" s="89"/>
      <c r="G321" s="89"/>
      <c r="H321" s="10"/>
      <c r="I321" s="10"/>
    </row>
    <row r="322" spans="1:9" s="8" customFormat="1" ht="18.75">
      <c r="A322" s="10"/>
      <c r="B322" s="82"/>
      <c r="C322" s="58"/>
      <c r="D322" s="58"/>
      <c r="E322" s="77"/>
      <c r="F322" s="89"/>
      <c r="G322" s="89"/>
      <c r="H322" s="10"/>
      <c r="I322" s="10"/>
    </row>
    <row r="323" spans="1:9" s="8" customFormat="1" ht="18.75">
      <c r="A323" s="10"/>
      <c r="B323" s="82"/>
      <c r="C323" s="58"/>
      <c r="D323" s="58"/>
      <c r="E323" s="77"/>
      <c r="F323" s="10"/>
      <c r="G323" s="10"/>
      <c r="H323" s="10"/>
      <c r="I323" s="10"/>
    </row>
    <row r="324" spans="1:9" s="8" customFormat="1" ht="18.75">
      <c r="A324" s="10"/>
      <c r="B324" s="82"/>
      <c r="C324" s="58"/>
      <c r="D324" s="58"/>
      <c r="E324" s="77"/>
      <c r="F324" s="64"/>
      <c r="G324" s="64"/>
      <c r="H324" s="10"/>
      <c r="I324" s="10"/>
    </row>
    <row r="325" spans="1:9" s="8" customFormat="1" ht="18.75">
      <c r="A325" s="10"/>
      <c r="B325" s="82"/>
      <c r="C325" s="58"/>
      <c r="D325" s="58"/>
      <c r="E325" s="77"/>
      <c r="F325" s="89"/>
      <c r="G325" s="89"/>
      <c r="H325" s="10"/>
      <c r="I325" s="5"/>
    </row>
    <row r="326" spans="1:9" s="8" customFormat="1" ht="18.75">
      <c r="A326" s="10"/>
      <c r="B326" s="91"/>
      <c r="C326" s="92"/>
      <c r="D326" s="92"/>
      <c r="E326" s="93"/>
      <c r="F326" s="94"/>
      <c r="G326" s="94"/>
      <c r="H326" s="10"/>
      <c r="I326" s="5"/>
    </row>
    <row r="327" spans="1:9" s="8" customFormat="1" ht="18.75">
      <c r="A327" s="10"/>
      <c r="B327" s="82"/>
      <c r="C327" s="58"/>
      <c r="D327" s="58"/>
      <c r="E327" s="95"/>
      <c r="F327" s="10"/>
      <c r="G327" s="10"/>
      <c r="H327" s="10"/>
      <c r="I327" s="5"/>
    </row>
    <row r="328" spans="1:9" s="8" customFormat="1" ht="17.25">
      <c r="A328" s="5"/>
      <c r="B328" s="5"/>
      <c r="C328" s="117"/>
      <c r="D328" s="117"/>
      <c r="E328" s="19"/>
      <c r="F328" s="5"/>
      <c r="G328" s="5"/>
      <c r="H328" s="5"/>
      <c r="I328" s="5"/>
    </row>
    <row r="329" spans="1:9" s="8" customFormat="1" ht="17.25">
      <c r="A329" s="6"/>
      <c r="B329" s="6"/>
      <c r="C329" s="55"/>
      <c r="D329" s="55"/>
      <c r="E329" s="54"/>
      <c r="F329" s="6"/>
      <c r="G329" s="6"/>
      <c r="H329" s="10"/>
      <c r="I329" s="5"/>
    </row>
    <row r="330" spans="1:9" s="8" customFormat="1" ht="17.25">
      <c r="A330" s="6"/>
      <c r="B330" s="6"/>
      <c r="C330" s="55"/>
      <c r="D330" s="55"/>
      <c r="E330" s="54"/>
      <c r="F330" s="6"/>
      <c r="G330" s="6"/>
      <c r="H330" s="10"/>
      <c r="I330" s="5"/>
    </row>
    <row r="331" spans="1:9" s="8" customFormat="1" ht="17.25">
      <c r="A331" s="6"/>
      <c r="B331" s="6"/>
      <c r="C331" s="55"/>
      <c r="D331" s="55"/>
      <c r="E331" s="54"/>
      <c r="F331" s="6"/>
      <c r="G331" s="6"/>
      <c r="H331" s="10"/>
      <c r="I331" s="5"/>
    </row>
    <row r="332" spans="1:9" s="8" customFormat="1" ht="17.25">
      <c r="A332" s="10"/>
      <c r="B332" s="99"/>
      <c r="C332" s="102"/>
      <c r="D332" s="102"/>
      <c r="E332" s="74"/>
      <c r="F332" s="100"/>
      <c r="G332" s="100"/>
      <c r="H332" s="10"/>
      <c r="I332" s="5"/>
    </row>
    <row r="333" spans="1:9" s="8" customFormat="1" ht="17.25">
      <c r="A333" s="71"/>
      <c r="B333" s="71"/>
      <c r="C333" s="103"/>
      <c r="D333" s="123"/>
      <c r="E333" s="104"/>
      <c r="F333" s="71"/>
      <c r="G333" s="71"/>
      <c r="H333" s="10"/>
      <c r="I333" s="10"/>
    </row>
    <row r="334" spans="1:9" s="8" customFormat="1" ht="18.75">
      <c r="A334" s="10"/>
      <c r="B334" s="105"/>
      <c r="C334" s="106"/>
      <c r="D334" s="106"/>
      <c r="E334" s="88"/>
      <c r="F334" s="107"/>
      <c r="G334" s="107"/>
      <c r="H334" s="10"/>
      <c r="I334" s="10"/>
    </row>
    <row r="335" spans="1:9" s="8" customFormat="1" ht="18">
      <c r="A335" s="10"/>
      <c r="B335" s="105"/>
      <c r="C335" s="106"/>
      <c r="D335" s="106"/>
      <c r="E335" s="90"/>
      <c r="F335" s="101"/>
      <c r="G335" s="101"/>
      <c r="H335" s="10"/>
      <c r="I335" s="10"/>
    </row>
    <row r="336" spans="1:9" s="8" customFormat="1" ht="18">
      <c r="A336" s="10"/>
      <c r="B336" s="105"/>
      <c r="C336" s="106"/>
      <c r="D336" s="106"/>
      <c r="E336" s="90"/>
      <c r="F336" s="101"/>
      <c r="G336" s="101"/>
      <c r="H336" s="10"/>
      <c r="I336" s="10"/>
    </row>
    <row r="337" spans="1:9" s="8" customFormat="1" ht="18">
      <c r="A337" s="10"/>
      <c r="B337" s="105"/>
      <c r="C337" s="106"/>
      <c r="D337" s="106"/>
      <c r="E337" s="90"/>
      <c r="F337" s="108"/>
      <c r="G337" s="108"/>
      <c r="H337" s="10"/>
      <c r="I337" s="10"/>
    </row>
    <row r="338" spans="1:9" s="8" customFormat="1" ht="18">
      <c r="A338" s="10"/>
      <c r="B338" s="105"/>
      <c r="C338" s="106"/>
      <c r="D338" s="106"/>
      <c r="E338" s="90"/>
      <c r="F338" s="107"/>
      <c r="G338" s="107"/>
      <c r="H338" s="10"/>
      <c r="I338" s="10"/>
    </row>
    <row r="339" spans="1:9" s="8" customFormat="1" ht="18">
      <c r="A339" s="10"/>
      <c r="B339" s="105"/>
      <c r="C339" s="106"/>
      <c r="D339" s="106"/>
      <c r="E339" s="90"/>
      <c r="F339" s="109"/>
      <c r="G339" s="109"/>
      <c r="H339" s="10"/>
      <c r="I339" s="10"/>
    </row>
    <row r="340" spans="1:9" s="8" customFormat="1" ht="18">
      <c r="A340" s="10"/>
      <c r="B340" s="105"/>
      <c r="C340" s="106"/>
      <c r="D340" s="106"/>
      <c r="E340" s="90"/>
      <c r="F340" s="107"/>
      <c r="G340" s="107"/>
      <c r="H340" s="10"/>
      <c r="I340" s="10"/>
    </row>
    <row r="341" spans="1:9" s="8" customFormat="1" ht="18">
      <c r="A341" s="10"/>
      <c r="B341" s="105"/>
      <c r="C341" s="106"/>
      <c r="D341" s="106"/>
      <c r="E341" s="90"/>
      <c r="F341" s="107"/>
      <c r="G341" s="107"/>
      <c r="H341" s="10"/>
      <c r="I341" s="10"/>
    </row>
    <row r="342" spans="1:9" s="8" customFormat="1" ht="17.25">
      <c r="A342" s="10"/>
      <c r="B342" s="57"/>
      <c r="C342" s="83"/>
      <c r="D342" s="83"/>
      <c r="E342" s="76"/>
      <c r="F342" s="57"/>
      <c r="G342" s="57"/>
      <c r="H342" s="10"/>
      <c r="I342" s="10"/>
    </row>
    <row r="343" spans="1:9" s="8" customFormat="1" ht="17.25">
      <c r="A343" s="10"/>
      <c r="B343" s="57"/>
      <c r="C343" s="75"/>
      <c r="D343" s="75"/>
      <c r="E343" s="76"/>
      <c r="F343" s="57"/>
      <c r="G343" s="57"/>
      <c r="H343" s="10"/>
      <c r="I343" s="10"/>
    </row>
    <row r="344" spans="1:9" s="8" customFormat="1" ht="17.25">
      <c r="A344" s="10"/>
      <c r="B344" s="57"/>
      <c r="C344" s="75"/>
      <c r="D344" s="75"/>
      <c r="E344" s="76"/>
      <c r="F344" s="57"/>
      <c r="G344" s="57"/>
      <c r="H344" s="10"/>
      <c r="I344" s="10"/>
    </row>
    <row r="345" spans="1:9" s="8" customFormat="1" ht="17.25">
      <c r="A345" s="10"/>
      <c r="B345" s="105"/>
      <c r="C345" s="25"/>
      <c r="D345" s="25"/>
      <c r="E345" s="76"/>
      <c r="F345" s="10"/>
      <c r="G345" s="10"/>
      <c r="H345" s="10"/>
      <c r="I345" s="10"/>
    </row>
    <row r="346" spans="1:9" s="8" customFormat="1" ht="17.25">
      <c r="A346" s="71"/>
      <c r="B346" s="111"/>
      <c r="C346" s="112"/>
      <c r="D346" s="112"/>
      <c r="E346" s="104"/>
      <c r="F346" s="113"/>
      <c r="G346" s="113"/>
      <c r="H346" s="10"/>
      <c r="I346" s="10"/>
    </row>
    <row r="347" spans="1:9" s="8" customFormat="1" ht="17.25">
      <c r="A347" s="10"/>
      <c r="B347" s="114"/>
      <c r="C347" s="115"/>
      <c r="D347" s="115"/>
      <c r="E347" s="110"/>
      <c r="F347" s="69"/>
      <c r="G347" s="69"/>
      <c r="H347" s="10"/>
      <c r="I347" s="10"/>
    </row>
    <row r="348" spans="1:9" s="8" customFormat="1" ht="17.25">
      <c r="A348" s="10"/>
      <c r="B348" s="10"/>
      <c r="C348" s="58"/>
      <c r="D348" s="58"/>
      <c r="E348" s="106"/>
      <c r="F348" s="10"/>
      <c r="G348" s="10"/>
      <c r="H348" s="10"/>
      <c r="I348" s="10"/>
    </row>
    <row r="349" spans="1:9" s="8" customFormat="1" ht="17.25">
      <c r="A349" s="10"/>
      <c r="B349" s="114"/>
      <c r="C349" s="115"/>
      <c r="D349" s="115"/>
      <c r="E349" s="110"/>
      <c r="F349" s="69"/>
      <c r="G349" s="69"/>
      <c r="H349" s="10"/>
      <c r="I349" s="10"/>
    </row>
    <row r="350" spans="1:9" s="8" customFormat="1" ht="17.25">
      <c r="A350" s="10"/>
      <c r="B350" s="114"/>
      <c r="C350" s="115"/>
      <c r="D350" s="115"/>
      <c r="E350" s="110"/>
      <c r="F350" s="69"/>
      <c r="G350" s="69"/>
      <c r="H350" s="10"/>
      <c r="I350" s="10"/>
    </row>
    <row r="351" spans="1:9" s="8" customFormat="1" ht="17.25">
      <c r="A351" s="10"/>
      <c r="B351" s="114"/>
      <c r="C351" s="116"/>
      <c r="D351" s="116"/>
      <c r="E351" s="110"/>
      <c r="F351" s="69"/>
      <c r="G351" s="69"/>
      <c r="H351" s="10"/>
      <c r="I351" s="10"/>
    </row>
    <row r="352" spans="1:9" s="8" customFormat="1" ht="17.25">
      <c r="A352" s="10"/>
      <c r="B352" s="114"/>
      <c r="C352" s="115"/>
      <c r="D352" s="115"/>
      <c r="E352" s="110"/>
      <c r="F352" s="69"/>
      <c r="G352" s="69"/>
      <c r="H352" s="10"/>
      <c r="I352" s="10"/>
    </row>
    <row r="353" spans="1:9" s="8" customFormat="1" ht="17.25">
      <c r="A353" s="10"/>
      <c r="B353" s="10"/>
      <c r="C353" s="120"/>
      <c r="D353" s="120"/>
      <c r="E353" s="20"/>
      <c r="F353" s="10"/>
      <c r="G353" s="10"/>
      <c r="H353" s="10"/>
      <c r="I353" s="10"/>
    </row>
    <row r="354" spans="1:9" s="8" customFormat="1" ht="17.25">
      <c r="A354" s="10"/>
      <c r="B354" s="10"/>
      <c r="C354" s="25"/>
      <c r="D354" s="25"/>
      <c r="E354" s="20"/>
      <c r="F354" s="10"/>
      <c r="G354" s="10"/>
      <c r="H354" s="10"/>
      <c r="I354" s="10"/>
    </row>
    <row r="355" spans="1:9" s="8" customFormat="1" ht="17.25">
      <c r="A355" s="10"/>
      <c r="B355" s="10"/>
      <c r="C355" s="25"/>
      <c r="D355" s="25"/>
      <c r="E355" s="20"/>
      <c r="F355" s="10"/>
      <c r="G355" s="10"/>
      <c r="H355" s="10"/>
      <c r="I355" s="10"/>
    </row>
    <row r="356" spans="1:9" s="8" customFormat="1" ht="17.25">
      <c r="A356" s="10"/>
      <c r="B356" s="10"/>
      <c r="C356" s="25"/>
      <c r="D356" s="25"/>
      <c r="E356" s="20"/>
      <c r="F356" s="10"/>
      <c r="G356" s="10"/>
      <c r="H356" s="10"/>
      <c r="I356" s="10"/>
    </row>
    <row r="357" spans="1:9" s="8" customFormat="1" ht="17.25">
      <c r="A357" s="10"/>
      <c r="B357" s="10"/>
      <c r="C357" s="25"/>
      <c r="D357" s="25"/>
      <c r="E357" s="20"/>
      <c r="F357" s="10"/>
      <c r="G357" s="10"/>
      <c r="H357" s="10"/>
      <c r="I357" s="10"/>
    </row>
    <row r="358" spans="1:9" s="8" customFormat="1" ht="17.25">
      <c r="A358" s="10"/>
      <c r="B358" s="10"/>
      <c r="C358" s="25"/>
      <c r="D358" s="25"/>
      <c r="E358" s="20"/>
      <c r="F358" s="10"/>
      <c r="G358" s="10"/>
      <c r="H358" s="10"/>
      <c r="I358" s="10"/>
    </row>
    <row r="359" spans="1:9" s="8" customFormat="1" ht="17.25">
      <c r="A359" s="10"/>
      <c r="B359" s="10"/>
      <c r="C359" s="25"/>
      <c r="D359" s="25"/>
      <c r="E359" s="20"/>
      <c r="F359" s="10"/>
      <c r="G359" s="10"/>
      <c r="H359" s="10"/>
      <c r="I359" s="10"/>
    </row>
    <row r="360" spans="1:9" s="8" customFormat="1" ht="17.25">
      <c r="A360" s="10"/>
      <c r="B360" s="10"/>
      <c r="C360" s="25"/>
      <c r="D360" s="25"/>
      <c r="E360" s="20"/>
      <c r="F360" s="10"/>
      <c r="G360" s="10"/>
      <c r="H360" s="10"/>
      <c r="I360" s="10"/>
    </row>
    <row r="361" spans="1:9" s="8" customFormat="1" ht="17.25">
      <c r="A361" s="10"/>
      <c r="B361" s="10"/>
      <c r="C361" s="25"/>
      <c r="D361" s="25"/>
      <c r="E361" s="20"/>
      <c r="F361" s="10"/>
      <c r="G361" s="10"/>
      <c r="H361" s="10"/>
      <c r="I361" s="10"/>
    </row>
    <row r="362" spans="1:9" s="8" customFormat="1" ht="17.25">
      <c r="A362" s="10"/>
      <c r="B362" s="10"/>
      <c r="C362" s="25"/>
      <c r="D362" s="25"/>
      <c r="E362" s="20"/>
      <c r="F362" s="10"/>
      <c r="G362" s="10"/>
      <c r="H362" s="10"/>
      <c r="I362" s="10"/>
    </row>
    <row r="363" spans="1:9" s="8" customFormat="1" ht="17.25">
      <c r="A363" s="10"/>
      <c r="B363" s="10"/>
      <c r="C363" s="25"/>
      <c r="D363" s="25"/>
      <c r="E363" s="20"/>
      <c r="F363" s="10"/>
      <c r="G363" s="10"/>
      <c r="H363" s="10"/>
      <c r="I363" s="10"/>
    </row>
    <row r="364" spans="1:9" s="8" customFormat="1" ht="17.25">
      <c r="A364" s="10"/>
      <c r="B364" s="10"/>
      <c r="C364" s="25"/>
      <c r="D364" s="25"/>
      <c r="E364" s="20"/>
      <c r="F364" s="10"/>
      <c r="G364" s="10"/>
      <c r="H364" s="10"/>
      <c r="I364" s="10"/>
    </row>
    <row r="365" spans="1:9" s="8" customFormat="1" ht="17.25">
      <c r="A365" s="10"/>
      <c r="B365" s="10"/>
      <c r="C365" s="25"/>
      <c r="D365" s="25"/>
      <c r="E365" s="20"/>
      <c r="F365" s="10"/>
      <c r="G365" s="10"/>
      <c r="H365" s="10"/>
      <c r="I365" s="10"/>
    </row>
    <row r="366" spans="1:9" s="8" customFormat="1" ht="17.25">
      <c r="A366" s="10"/>
      <c r="B366" s="10"/>
      <c r="C366" s="25"/>
      <c r="D366" s="25"/>
      <c r="E366" s="20"/>
      <c r="F366" s="10"/>
      <c r="G366" s="10"/>
      <c r="H366" s="10"/>
      <c r="I366" s="10"/>
    </row>
    <row r="367" spans="1:9" s="8" customFormat="1" ht="17.25">
      <c r="A367" s="10"/>
      <c r="B367" s="10"/>
      <c r="C367" s="25"/>
      <c r="D367" s="25"/>
      <c r="E367" s="20"/>
      <c r="F367" s="10"/>
      <c r="G367" s="10"/>
      <c r="H367" s="10"/>
      <c r="I367" s="10"/>
    </row>
    <row r="368" spans="1:9" s="8" customFormat="1" ht="17.25">
      <c r="A368" s="10"/>
      <c r="B368" s="10"/>
      <c r="C368" s="25"/>
      <c r="D368" s="25"/>
      <c r="E368" s="20"/>
      <c r="F368" s="10"/>
      <c r="G368" s="10"/>
      <c r="H368" s="10"/>
      <c r="I368" s="10"/>
    </row>
    <row r="369" spans="1:9" s="8" customFormat="1" ht="17.25">
      <c r="A369" s="10"/>
      <c r="B369" s="10"/>
      <c r="C369" s="25"/>
      <c r="D369" s="25"/>
      <c r="E369" s="20"/>
      <c r="F369" s="10"/>
      <c r="G369" s="10"/>
      <c r="H369" s="10"/>
      <c r="I369" s="10"/>
    </row>
    <row r="370" spans="1:9" s="8" customFormat="1" ht="17.25">
      <c r="A370" s="10"/>
      <c r="B370" s="10"/>
      <c r="C370" s="25"/>
      <c r="D370" s="25"/>
      <c r="E370" s="20"/>
      <c r="F370" s="10"/>
      <c r="G370" s="10"/>
      <c r="H370" s="10"/>
      <c r="I370" s="10"/>
    </row>
    <row r="371" spans="1:9" s="8" customFormat="1" ht="17.25">
      <c r="A371" s="10"/>
      <c r="B371" s="10"/>
      <c r="C371" s="25"/>
      <c r="D371" s="25"/>
      <c r="E371" s="20"/>
      <c r="F371" s="10"/>
      <c r="G371" s="10"/>
      <c r="H371" s="10"/>
      <c r="I371" s="10"/>
    </row>
    <row r="372" spans="1:9" s="8" customFormat="1" ht="17.25">
      <c r="A372" s="10"/>
      <c r="B372" s="10"/>
      <c r="C372" s="25"/>
      <c r="D372" s="25"/>
      <c r="E372" s="20"/>
      <c r="F372" s="10"/>
      <c r="G372" s="10"/>
      <c r="H372" s="10"/>
      <c r="I372" s="10"/>
    </row>
    <row r="373" spans="1:9" s="8" customFormat="1" ht="17.25">
      <c r="A373" s="10"/>
      <c r="B373" s="10"/>
      <c r="C373" s="25"/>
      <c r="D373" s="25"/>
      <c r="E373" s="20"/>
      <c r="F373" s="10"/>
      <c r="G373" s="10"/>
      <c r="H373" s="10"/>
      <c r="I373" s="10"/>
    </row>
    <row r="374" spans="1:9" s="8" customFormat="1" ht="17.25">
      <c r="A374" s="10"/>
      <c r="B374" s="10"/>
      <c r="C374" s="25"/>
      <c r="D374" s="25"/>
      <c r="E374" s="20"/>
      <c r="F374" s="10"/>
      <c r="G374" s="10"/>
      <c r="H374" s="10"/>
      <c r="I374" s="10"/>
    </row>
    <row r="375" spans="1:9" s="8" customFormat="1" ht="17.25">
      <c r="A375" s="10"/>
      <c r="B375" s="10"/>
      <c r="C375" s="25"/>
      <c r="D375" s="25"/>
      <c r="E375" s="20"/>
      <c r="F375" s="10"/>
      <c r="G375" s="10"/>
      <c r="H375" s="10"/>
      <c r="I375" s="10"/>
    </row>
    <row r="376" spans="1:9" s="8" customFormat="1" ht="17.25">
      <c r="A376" s="10"/>
      <c r="B376" s="10"/>
      <c r="C376" s="25"/>
      <c r="D376" s="25"/>
      <c r="E376" s="20"/>
      <c r="F376" s="10"/>
      <c r="G376" s="10"/>
      <c r="H376" s="10"/>
      <c r="I376" s="10"/>
    </row>
    <row r="377" spans="1:9" s="8" customFormat="1" ht="17.25">
      <c r="A377" s="10"/>
      <c r="B377" s="10"/>
      <c r="C377" s="25"/>
      <c r="D377" s="25"/>
      <c r="E377" s="20"/>
      <c r="F377" s="10"/>
      <c r="G377" s="10"/>
      <c r="H377" s="10"/>
      <c r="I377" s="10"/>
    </row>
    <row r="378" spans="1:9" s="8" customFormat="1" ht="17.25">
      <c r="A378" s="10"/>
      <c r="B378" s="10"/>
      <c r="C378" s="25"/>
      <c r="D378" s="25"/>
      <c r="E378" s="20"/>
      <c r="F378" s="10"/>
      <c r="G378" s="10"/>
      <c r="H378" s="10"/>
      <c r="I378" s="10"/>
    </row>
    <row r="379" spans="1:9" s="8" customFormat="1" ht="17.25">
      <c r="A379" s="10"/>
      <c r="B379" s="10"/>
      <c r="C379" s="25"/>
      <c r="D379" s="25"/>
      <c r="E379" s="20"/>
      <c r="F379" s="10"/>
      <c r="G379" s="10"/>
      <c r="H379" s="10"/>
      <c r="I379" s="10"/>
    </row>
    <row r="380" spans="1:9" s="8" customFormat="1" ht="17.25">
      <c r="A380" s="10"/>
      <c r="B380" s="10"/>
      <c r="C380" s="25"/>
      <c r="D380" s="25"/>
      <c r="E380" s="20"/>
      <c r="F380" s="10"/>
      <c r="G380" s="10"/>
      <c r="H380" s="10"/>
      <c r="I380" s="10"/>
    </row>
    <row r="381" spans="1:9" s="8" customFormat="1" ht="17.25">
      <c r="A381" s="10"/>
      <c r="B381" s="10"/>
      <c r="C381" s="25"/>
      <c r="D381" s="25"/>
      <c r="E381" s="20"/>
      <c r="F381" s="10"/>
      <c r="G381" s="10"/>
      <c r="H381" s="10"/>
      <c r="I381" s="10"/>
    </row>
    <row r="382" spans="1:9" s="8" customFormat="1" ht="17.25">
      <c r="A382" s="10"/>
      <c r="B382" s="10"/>
      <c r="C382" s="25"/>
      <c r="D382" s="25"/>
      <c r="E382" s="20"/>
      <c r="F382" s="10"/>
      <c r="G382" s="10"/>
      <c r="H382" s="10"/>
      <c r="I382" s="10"/>
    </row>
    <row r="383" spans="1:9" s="8" customFormat="1" ht="17.25">
      <c r="A383" s="10"/>
      <c r="B383" s="10"/>
      <c r="C383" s="25"/>
      <c r="D383" s="25"/>
      <c r="E383" s="20"/>
      <c r="F383" s="10"/>
      <c r="G383" s="10"/>
      <c r="H383" s="10"/>
      <c r="I383" s="10"/>
    </row>
    <row r="384" spans="1:9" s="8" customFormat="1" ht="17.25">
      <c r="A384" s="10"/>
      <c r="B384" s="10"/>
      <c r="C384" s="25"/>
      <c r="D384" s="25"/>
      <c r="E384" s="20"/>
      <c r="F384" s="10"/>
      <c r="G384" s="10"/>
      <c r="H384" s="10"/>
      <c r="I384" s="10"/>
    </row>
    <row r="385" spans="1:9" s="8" customFormat="1" ht="17.25">
      <c r="A385" s="10"/>
      <c r="B385" s="10"/>
      <c r="C385" s="25"/>
      <c r="D385" s="25"/>
      <c r="E385" s="20"/>
      <c r="F385" s="10"/>
      <c r="G385" s="10"/>
      <c r="H385" s="10"/>
      <c r="I385" s="10"/>
    </row>
    <row r="386" spans="1:9" s="8" customFormat="1" ht="17.25">
      <c r="A386" s="10"/>
      <c r="B386" s="10"/>
      <c r="C386" s="25"/>
      <c r="D386" s="25"/>
      <c r="E386" s="20"/>
      <c r="F386" s="10"/>
      <c r="G386" s="10"/>
      <c r="H386" s="10"/>
      <c r="I386" s="10"/>
    </row>
    <row r="387" spans="1:9" s="8" customFormat="1" ht="17.25">
      <c r="A387" s="10"/>
      <c r="B387" s="10"/>
      <c r="C387" s="25"/>
      <c r="D387" s="25"/>
      <c r="E387" s="20"/>
      <c r="F387" s="10"/>
      <c r="G387" s="10"/>
      <c r="H387" s="10"/>
      <c r="I387" s="10"/>
    </row>
    <row r="388" spans="1:9" s="8" customFormat="1" ht="17.25">
      <c r="A388" s="10"/>
      <c r="B388" s="10"/>
      <c r="C388" s="25"/>
      <c r="D388" s="25"/>
      <c r="E388" s="20"/>
      <c r="F388" s="10"/>
      <c r="G388" s="10"/>
      <c r="H388" s="10"/>
      <c r="I388" s="10"/>
    </row>
    <row r="389" spans="1:9" s="8" customFormat="1" ht="17.25">
      <c r="A389" s="10"/>
      <c r="B389" s="10"/>
      <c r="C389" s="25"/>
      <c r="D389" s="25"/>
      <c r="E389" s="20"/>
      <c r="F389" s="10"/>
      <c r="G389" s="10"/>
      <c r="H389" s="10"/>
      <c r="I389" s="10"/>
    </row>
    <row r="390" spans="1:9" s="8" customFormat="1" ht="17.25">
      <c r="A390" s="10"/>
      <c r="B390" s="10"/>
      <c r="C390" s="25"/>
      <c r="D390" s="25"/>
      <c r="E390" s="20"/>
      <c r="F390" s="10"/>
      <c r="G390" s="10"/>
      <c r="H390" s="10"/>
      <c r="I390" s="10"/>
    </row>
    <row r="391" spans="1:9" s="8" customFormat="1" ht="17.25">
      <c r="A391" s="10"/>
      <c r="B391" s="10"/>
      <c r="C391" s="25"/>
      <c r="D391" s="25"/>
      <c r="E391" s="20"/>
      <c r="F391" s="10"/>
      <c r="G391" s="10"/>
      <c r="H391" s="10"/>
      <c r="I391" s="10"/>
    </row>
    <row r="392" spans="1:9" s="8" customFormat="1" ht="17.25">
      <c r="A392" s="10"/>
      <c r="B392" s="10"/>
      <c r="C392" s="25"/>
      <c r="D392" s="25"/>
      <c r="E392" s="20"/>
      <c r="F392" s="10"/>
      <c r="G392" s="10"/>
      <c r="H392" s="10"/>
      <c r="I392" s="10"/>
    </row>
    <row r="393" spans="1:9" s="8" customFormat="1" ht="17.25">
      <c r="A393" s="10"/>
      <c r="B393" s="10"/>
      <c r="C393" s="25"/>
      <c r="D393" s="25"/>
      <c r="E393" s="20"/>
      <c r="F393" s="10"/>
      <c r="G393" s="10"/>
      <c r="H393" s="10"/>
      <c r="I393" s="10"/>
    </row>
    <row r="394" spans="1:9" s="8" customFormat="1" ht="17.25">
      <c r="A394" s="10"/>
      <c r="B394" s="10"/>
      <c r="C394" s="25"/>
      <c r="D394" s="25"/>
      <c r="E394" s="20"/>
      <c r="F394" s="10"/>
      <c r="G394" s="10"/>
      <c r="H394" s="10"/>
      <c r="I394" s="10"/>
    </row>
    <row r="395" spans="1:9" s="8" customFormat="1" ht="17.25">
      <c r="A395" s="10"/>
      <c r="B395" s="10"/>
      <c r="C395" s="25"/>
      <c r="D395" s="25"/>
      <c r="E395" s="20"/>
      <c r="F395" s="10"/>
      <c r="G395" s="10"/>
      <c r="H395" s="10"/>
      <c r="I395" s="10"/>
    </row>
    <row r="396" spans="1:9" s="8" customFormat="1" ht="17.25">
      <c r="A396" s="10"/>
      <c r="B396" s="10"/>
      <c r="C396" s="25"/>
      <c r="D396" s="25"/>
      <c r="E396" s="20"/>
      <c r="F396" s="10"/>
      <c r="G396" s="10"/>
      <c r="H396" s="10"/>
      <c r="I396" s="10"/>
    </row>
    <row r="397" spans="1:9" s="8" customFormat="1" ht="17.25">
      <c r="A397" s="10"/>
      <c r="B397" s="10"/>
      <c r="C397" s="25"/>
      <c r="D397" s="25"/>
      <c r="E397" s="20"/>
      <c r="F397" s="10"/>
      <c r="G397" s="10"/>
      <c r="H397" s="10"/>
      <c r="I397" s="10"/>
    </row>
    <row r="398" spans="1:9" s="8" customFormat="1" ht="17.25">
      <c r="A398" s="10"/>
      <c r="B398" s="10"/>
      <c r="C398" s="25"/>
      <c r="D398" s="25"/>
      <c r="E398" s="20"/>
      <c r="F398" s="10"/>
      <c r="G398" s="10"/>
      <c r="H398" s="10"/>
      <c r="I398" s="10"/>
    </row>
    <row r="399" spans="1:9" s="8" customFormat="1" ht="17.25">
      <c r="A399" s="10"/>
      <c r="B399" s="10"/>
      <c r="C399" s="25"/>
      <c r="D399" s="25"/>
      <c r="E399" s="20"/>
      <c r="F399" s="10"/>
      <c r="G399" s="10"/>
      <c r="H399" s="10"/>
      <c r="I399" s="10"/>
    </row>
    <row r="400" spans="1:9" s="8" customFormat="1" ht="17.25">
      <c r="A400" s="10"/>
      <c r="B400" s="10"/>
      <c r="C400" s="25"/>
      <c r="D400" s="25"/>
      <c r="E400" s="20"/>
      <c r="F400" s="10"/>
      <c r="G400" s="10"/>
      <c r="H400" s="10"/>
      <c r="I400" s="10"/>
    </row>
    <row r="401" spans="1:9" s="8" customFormat="1" ht="17.25">
      <c r="A401" s="10"/>
      <c r="B401" s="10"/>
      <c r="C401" s="25"/>
      <c r="D401" s="25"/>
      <c r="E401" s="20"/>
      <c r="F401" s="10"/>
      <c r="G401" s="10"/>
      <c r="H401" s="10"/>
      <c r="I401" s="10"/>
    </row>
    <row r="402" spans="1:9" s="8" customFormat="1" ht="17.25">
      <c r="A402" s="10"/>
      <c r="B402" s="10"/>
      <c r="C402" s="25"/>
      <c r="D402" s="25"/>
      <c r="E402" s="20"/>
      <c r="F402" s="10"/>
      <c r="G402" s="10"/>
      <c r="H402" s="10"/>
      <c r="I402" s="10"/>
    </row>
    <row r="403" spans="1:9" s="8" customFormat="1" ht="17.25">
      <c r="A403" s="10"/>
      <c r="B403" s="10"/>
      <c r="C403" s="25"/>
      <c r="D403" s="25"/>
      <c r="E403" s="20"/>
      <c r="F403" s="10"/>
      <c r="G403" s="10"/>
      <c r="H403" s="10"/>
      <c r="I403" s="10"/>
    </row>
    <row r="404" spans="1:9" s="8" customFormat="1" ht="17.25">
      <c r="A404" s="10"/>
      <c r="B404" s="10"/>
      <c r="C404" s="25"/>
      <c r="D404" s="25"/>
      <c r="E404" s="20"/>
      <c r="F404" s="10"/>
      <c r="G404" s="10"/>
      <c r="H404" s="10"/>
      <c r="I404" s="10"/>
    </row>
    <row r="405" spans="1:9" s="8" customFormat="1" ht="17.25">
      <c r="A405" s="10"/>
      <c r="B405" s="10"/>
      <c r="C405" s="25"/>
      <c r="D405" s="25"/>
      <c r="E405" s="20"/>
      <c r="F405" s="10"/>
      <c r="G405" s="10"/>
      <c r="H405" s="10"/>
      <c r="I405" s="10"/>
    </row>
    <row r="406" spans="1:9" s="8" customFormat="1" ht="17.25">
      <c r="A406" s="10"/>
      <c r="B406" s="10"/>
      <c r="C406" s="25"/>
      <c r="D406" s="25"/>
      <c r="E406" s="20"/>
      <c r="F406" s="10"/>
      <c r="G406" s="10"/>
      <c r="H406" s="10"/>
      <c r="I406" s="10"/>
    </row>
    <row r="407" spans="1:9" s="8" customFormat="1" ht="17.25">
      <c r="A407" s="10"/>
      <c r="B407" s="10"/>
      <c r="C407" s="25"/>
      <c r="D407" s="25"/>
      <c r="E407" s="20"/>
      <c r="F407" s="10"/>
      <c r="G407" s="10"/>
      <c r="H407" s="10"/>
      <c r="I407" s="10"/>
    </row>
    <row r="408" spans="1:9" s="8" customFormat="1" ht="17.25">
      <c r="A408" s="10"/>
      <c r="B408" s="10"/>
      <c r="C408" s="25"/>
      <c r="D408" s="25"/>
      <c r="E408" s="20"/>
      <c r="F408" s="10"/>
      <c r="G408" s="10"/>
      <c r="H408" s="10"/>
      <c r="I408" s="10"/>
    </row>
    <row r="409" spans="1:9" s="8" customFormat="1" ht="17.25">
      <c r="A409" s="10"/>
      <c r="B409" s="10"/>
      <c r="C409" s="25"/>
      <c r="D409" s="25"/>
      <c r="E409" s="20"/>
      <c r="F409" s="10"/>
      <c r="G409" s="10"/>
      <c r="H409" s="10"/>
      <c r="I409" s="10"/>
    </row>
    <row r="410" spans="1:9" s="8" customFormat="1" ht="17.25">
      <c r="A410" s="10"/>
      <c r="B410" s="10"/>
      <c r="C410" s="25"/>
      <c r="D410" s="25"/>
      <c r="E410" s="20"/>
      <c r="F410" s="10"/>
      <c r="G410" s="10"/>
      <c r="H410" s="10"/>
      <c r="I410" s="10"/>
    </row>
    <row r="411" spans="1:9" s="8" customFormat="1" ht="17.25">
      <c r="A411" s="10"/>
      <c r="B411" s="10"/>
      <c r="C411" s="25"/>
      <c r="D411" s="25"/>
      <c r="E411" s="20"/>
      <c r="F411" s="10"/>
      <c r="G411" s="10"/>
      <c r="H411" s="10"/>
      <c r="I411" s="10"/>
    </row>
    <row r="412" spans="1:9" s="8" customFormat="1" ht="17.25">
      <c r="A412" s="10"/>
      <c r="B412" s="10"/>
      <c r="C412" s="25"/>
      <c r="D412" s="25"/>
      <c r="E412" s="20"/>
      <c r="F412" s="10"/>
      <c r="G412" s="10"/>
      <c r="H412" s="10"/>
      <c r="I412" s="10"/>
    </row>
    <row r="413" spans="1:9" s="8" customFormat="1" ht="17.25">
      <c r="A413" s="10"/>
      <c r="B413" s="10"/>
      <c r="C413" s="25"/>
      <c r="D413" s="25"/>
      <c r="E413" s="20"/>
      <c r="F413" s="10"/>
      <c r="G413" s="10"/>
      <c r="H413" s="10"/>
      <c r="I413" s="10"/>
    </row>
    <row r="414" spans="1:9" s="8" customFormat="1" ht="17.25">
      <c r="A414" s="10"/>
      <c r="B414" s="10"/>
      <c r="C414" s="25"/>
      <c r="D414" s="25"/>
      <c r="E414" s="20"/>
      <c r="F414" s="10"/>
      <c r="G414" s="10"/>
      <c r="H414" s="10"/>
      <c r="I414" s="10"/>
    </row>
    <row r="415" spans="1:9" s="8" customFormat="1" ht="17.25">
      <c r="A415" s="5"/>
      <c r="B415" s="5"/>
      <c r="C415" s="35"/>
      <c r="D415" s="35"/>
      <c r="E415" s="19"/>
      <c r="F415" s="5"/>
      <c r="G415" s="5"/>
      <c r="H415" s="5"/>
      <c r="I415" s="5"/>
    </row>
    <row r="416" spans="1:9" s="8" customFormat="1" ht="17.25">
      <c r="A416" s="5"/>
      <c r="B416" s="5"/>
      <c r="C416" s="35"/>
      <c r="D416" s="35"/>
      <c r="E416" s="19"/>
      <c r="F416" s="5"/>
      <c r="G416" s="5"/>
      <c r="H416" s="5"/>
      <c r="I416" s="5"/>
    </row>
    <row r="417" spans="1:9" s="8" customFormat="1" ht="17.25">
      <c r="A417" s="5"/>
      <c r="B417" s="5"/>
      <c r="C417" s="35"/>
      <c r="D417" s="35"/>
      <c r="E417" s="19"/>
      <c r="F417" s="5"/>
      <c r="G417" s="5"/>
      <c r="H417" s="5"/>
      <c r="I417" s="5"/>
    </row>
    <row r="418" spans="1:9" s="8" customFormat="1" ht="17.25">
      <c r="A418" s="5"/>
      <c r="B418" s="5"/>
      <c r="C418" s="35"/>
      <c r="D418" s="35"/>
      <c r="E418" s="19"/>
      <c r="F418" s="5"/>
      <c r="G418" s="5"/>
      <c r="H418" s="5"/>
      <c r="I418" s="5"/>
    </row>
    <row r="419" spans="1:9" s="8" customFormat="1" ht="17.25">
      <c r="A419" s="5"/>
      <c r="B419" s="5"/>
      <c r="C419" s="35"/>
      <c r="D419" s="35"/>
      <c r="E419" s="19"/>
      <c r="F419" s="5"/>
      <c r="G419" s="5"/>
      <c r="H419" s="5"/>
      <c r="I419" s="5"/>
    </row>
    <row r="420" spans="1:9" s="8" customFormat="1" ht="17.25">
      <c r="A420" s="5"/>
      <c r="B420" s="5"/>
      <c r="C420" s="35"/>
      <c r="D420" s="35"/>
      <c r="E420" s="19"/>
      <c r="F420" s="5"/>
      <c r="G420" s="5"/>
      <c r="H420" s="5"/>
      <c r="I420" s="5"/>
    </row>
    <row r="421" spans="1:9" s="8" customFormat="1" ht="17.25">
      <c r="A421" s="5"/>
      <c r="B421" s="5"/>
      <c r="C421" s="35"/>
      <c r="D421" s="35"/>
      <c r="E421" s="19"/>
      <c r="F421" s="5"/>
      <c r="G421" s="5"/>
      <c r="H421" s="5"/>
      <c r="I421" s="5"/>
    </row>
    <row r="422" spans="1:9" s="8" customFormat="1" ht="17.25">
      <c r="A422" s="5"/>
      <c r="B422" s="5"/>
      <c r="C422" s="35"/>
      <c r="D422" s="35"/>
      <c r="E422" s="19"/>
      <c r="F422" s="5"/>
      <c r="G422" s="5"/>
      <c r="H422" s="5"/>
      <c r="I422" s="5"/>
    </row>
    <row r="423" spans="1:9" s="8" customFormat="1" ht="17.25">
      <c r="A423" s="5"/>
      <c r="B423" s="5"/>
      <c r="C423" s="35"/>
      <c r="D423" s="35"/>
      <c r="E423" s="19"/>
      <c r="F423" s="5"/>
      <c r="G423" s="5"/>
      <c r="H423" s="5"/>
      <c r="I423" s="5"/>
    </row>
    <row r="424" spans="1:9" s="8" customFormat="1" ht="17.25">
      <c r="A424" s="5"/>
      <c r="B424" s="5"/>
      <c r="C424" s="35"/>
      <c r="D424" s="35"/>
      <c r="E424" s="19"/>
      <c r="F424" s="5"/>
      <c r="G424" s="5"/>
      <c r="H424" s="5"/>
      <c r="I424" s="5"/>
    </row>
    <row r="425" spans="1:9" s="8" customFormat="1" ht="17.25">
      <c r="A425" s="5"/>
      <c r="B425" s="5"/>
      <c r="C425" s="35"/>
      <c r="D425" s="35"/>
      <c r="E425" s="19"/>
      <c r="F425" s="5"/>
      <c r="G425" s="5"/>
      <c r="H425" s="5"/>
      <c r="I425" s="5"/>
    </row>
    <row r="426" spans="1:9" s="8" customFormat="1" ht="17.25">
      <c r="A426" s="5"/>
      <c r="B426" s="5"/>
      <c r="C426" s="35"/>
      <c r="D426" s="35"/>
      <c r="E426" s="19"/>
      <c r="F426" s="5"/>
      <c r="G426" s="5"/>
      <c r="H426" s="5"/>
      <c r="I426" s="5"/>
    </row>
    <row r="427" spans="1:9" s="8" customFormat="1" ht="17.25">
      <c r="A427" s="5"/>
      <c r="B427" s="5"/>
      <c r="C427" s="35"/>
      <c r="D427" s="35"/>
      <c r="E427" s="19"/>
      <c r="F427" s="5"/>
      <c r="G427" s="5"/>
      <c r="H427" s="5"/>
      <c r="I427" s="5"/>
    </row>
    <row r="428" spans="1:9" s="8" customFormat="1" ht="17.25">
      <c r="A428" s="5"/>
      <c r="B428" s="5"/>
      <c r="C428" s="35"/>
      <c r="D428" s="35"/>
      <c r="E428" s="19"/>
      <c r="F428" s="5"/>
      <c r="G428" s="5"/>
      <c r="H428" s="5"/>
      <c r="I428" s="5"/>
    </row>
    <row r="429" spans="1:9" s="8" customFormat="1" ht="17.25">
      <c r="A429" s="5"/>
      <c r="B429" s="5"/>
      <c r="C429" s="35"/>
      <c r="D429" s="35"/>
      <c r="E429" s="19"/>
      <c r="F429" s="5"/>
      <c r="G429" s="5"/>
      <c r="H429" s="5"/>
      <c r="I429" s="5"/>
    </row>
    <row r="430" spans="1:9" s="8" customFormat="1" ht="17.25">
      <c r="A430" s="5"/>
      <c r="B430" s="5"/>
      <c r="C430" s="35"/>
      <c r="D430" s="35"/>
      <c r="E430" s="19"/>
      <c r="F430" s="5"/>
      <c r="G430" s="5"/>
      <c r="H430" s="5"/>
      <c r="I430" s="5"/>
    </row>
    <row r="431" spans="1:9" s="8" customFormat="1" ht="17.25">
      <c r="A431" s="5"/>
      <c r="B431" s="5"/>
      <c r="C431" s="35"/>
      <c r="D431" s="35"/>
      <c r="E431" s="19"/>
      <c r="F431" s="5"/>
      <c r="G431" s="5"/>
      <c r="H431" s="5"/>
      <c r="I431" s="5"/>
    </row>
    <row r="432" spans="1:9" s="8" customFormat="1" ht="17.25">
      <c r="A432" s="5"/>
      <c r="B432" s="5"/>
      <c r="C432" s="35"/>
      <c r="D432" s="35"/>
      <c r="E432" s="19"/>
      <c r="F432" s="5"/>
      <c r="G432" s="5"/>
      <c r="H432" s="5"/>
      <c r="I432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1"/>
  <sheetViews>
    <sheetView zoomScale="120" zoomScaleNormal="120" zoomScalePageLayoutView="0" workbookViewId="0" topLeftCell="A1">
      <pane ySplit="5" topLeftCell="A9" activePane="bottomLeft" state="frozen"/>
      <selection pane="topLeft" activeCell="A1" sqref="A1"/>
      <selection pane="bottomLeft" activeCell="F12" sqref="F12"/>
    </sheetView>
  </sheetViews>
  <sheetFormatPr defaultColWidth="9.00390625" defaultRowHeight="15"/>
  <cols>
    <col min="1" max="1" width="6.28125" style="2" customWidth="1"/>
    <col min="2" max="2" width="26.8515625" style="2" customWidth="1"/>
    <col min="3" max="4" width="10.421875" style="16" customWidth="1"/>
    <col min="5" max="5" width="9.00390625" style="1" customWidth="1"/>
    <col min="6" max="6" width="22.28125" style="2" customWidth="1"/>
    <col min="7" max="7" width="23.28125" style="2" customWidth="1"/>
    <col min="8" max="8" width="13.28125" style="2" customWidth="1"/>
    <col min="9" max="9" width="17.8515625" style="2" customWidth="1"/>
    <col min="10" max="10" width="9.00390625" style="8" customWidth="1"/>
    <col min="11" max="16384" width="9.00390625" style="2" customWidth="1"/>
  </cols>
  <sheetData>
    <row r="1" spans="1:10" s="3" customFormat="1" ht="16.5" customHeight="1">
      <c r="A1" s="762" t="s">
        <v>0</v>
      </c>
      <c r="B1" s="762"/>
      <c r="C1" s="762"/>
      <c r="D1" s="762"/>
      <c r="E1" s="762"/>
      <c r="F1" s="762"/>
      <c r="G1" s="762"/>
      <c r="H1" s="762"/>
      <c r="I1" s="762"/>
      <c r="J1" s="8"/>
    </row>
    <row r="2" spans="1:10" s="4" customFormat="1" ht="24">
      <c r="A2" s="763" t="s">
        <v>58</v>
      </c>
      <c r="B2" s="763"/>
      <c r="C2" s="763"/>
      <c r="D2" s="763"/>
      <c r="E2" s="763"/>
      <c r="F2" s="763"/>
      <c r="G2" s="763"/>
      <c r="H2" s="763"/>
      <c r="I2" s="763"/>
      <c r="J2" s="8"/>
    </row>
    <row r="3" spans="1:10" s="4" customFormat="1" ht="24">
      <c r="A3" s="763" t="s">
        <v>56</v>
      </c>
      <c r="B3" s="763"/>
      <c r="C3" s="763"/>
      <c r="D3" s="763"/>
      <c r="E3" s="763"/>
      <c r="F3" s="763"/>
      <c r="G3" s="763"/>
      <c r="H3" s="763"/>
      <c r="I3" s="763"/>
      <c r="J3" s="8"/>
    </row>
    <row r="4" spans="1:10" s="4" customFormat="1" ht="24">
      <c r="A4" s="763" t="s">
        <v>59</v>
      </c>
      <c r="B4" s="763"/>
      <c r="C4" s="763"/>
      <c r="D4" s="763"/>
      <c r="E4" s="763"/>
      <c r="F4" s="763"/>
      <c r="G4" s="763"/>
      <c r="H4" s="763"/>
      <c r="I4" s="763"/>
      <c r="J4" s="8"/>
    </row>
    <row r="5" spans="1:10" s="7" customFormat="1" ht="70.5" customHeight="1">
      <c r="A5" s="29" t="s">
        <v>2</v>
      </c>
      <c r="B5" s="29" t="s">
        <v>45</v>
      </c>
      <c r="C5" s="30" t="s">
        <v>47</v>
      </c>
      <c r="D5" s="30" t="s">
        <v>46</v>
      </c>
      <c r="E5" s="30" t="s">
        <v>48</v>
      </c>
      <c r="F5" s="31" t="s">
        <v>49</v>
      </c>
      <c r="G5" s="31" t="s">
        <v>50</v>
      </c>
      <c r="H5" s="30" t="s">
        <v>51</v>
      </c>
      <c r="I5" s="30" t="s">
        <v>52</v>
      </c>
      <c r="J5" s="9"/>
    </row>
    <row r="6" spans="1:9" s="8" customFormat="1" ht="15.75" customHeight="1">
      <c r="A6" s="10"/>
      <c r="B6" s="34"/>
      <c r="C6" s="21"/>
      <c r="D6" s="21"/>
      <c r="E6" s="10"/>
      <c r="F6" s="10"/>
      <c r="G6" s="10"/>
      <c r="H6" s="10"/>
      <c r="I6" s="5"/>
    </row>
    <row r="7" spans="1:9" s="8" customFormat="1" ht="15.75" customHeight="1">
      <c r="A7" s="10"/>
      <c r="B7" s="34"/>
      <c r="C7" s="21"/>
      <c r="D7" s="21"/>
      <c r="E7" s="10"/>
      <c r="F7" s="10"/>
      <c r="G7" s="10"/>
      <c r="H7" s="10"/>
      <c r="I7" s="5"/>
    </row>
    <row r="8" spans="1:9" s="8" customFormat="1" ht="15.75" customHeight="1">
      <c r="A8" s="10"/>
      <c r="B8" s="34"/>
      <c r="C8" s="21"/>
      <c r="D8" s="21"/>
      <c r="E8" s="10"/>
      <c r="F8" s="10"/>
      <c r="G8" s="10"/>
      <c r="H8" s="10"/>
      <c r="I8" s="5"/>
    </row>
    <row r="9" spans="1:9" s="8" customFormat="1" ht="15.75" customHeight="1">
      <c r="A9" s="10"/>
      <c r="B9" s="34"/>
      <c r="C9" s="21"/>
      <c r="D9" s="21"/>
      <c r="E9" s="10"/>
      <c r="F9" s="10"/>
      <c r="G9" s="10"/>
      <c r="H9" s="10"/>
      <c r="I9" s="5"/>
    </row>
    <row r="10" spans="1:9" s="8" customFormat="1" ht="15.75" customHeight="1">
      <c r="A10" s="10"/>
      <c r="B10" s="34"/>
      <c r="C10" s="21"/>
      <c r="D10" s="21"/>
      <c r="E10" s="10"/>
      <c r="F10" s="10"/>
      <c r="G10" s="10"/>
      <c r="H10" s="10"/>
      <c r="I10" s="5"/>
    </row>
    <row r="11" spans="1:9" s="8" customFormat="1" ht="15.75" customHeight="1">
      <c r="A11" s="10"/>
      <c r="B11" s="34"/>
      <c r="C11" s="21"/>
      <c r="D11" s="21"/>
      <c r="E11" s="10"/>
      <c r="F11" s="10"/>
      <c r="G11" s="10"/>
      <c r="H11" s="10"/>
      <c r="I11" s="5"/>
    </row>
    <row r="12" spans="1:9" s="8" customFormat="1" ht="15.75" customHeight="1">
      <c r="A12" s="10"/>
      <c r="B12" s="65"/>
      <c r="C12" s="21"/>
      <c r="D12" s="21"/>
      <c r="E12" s="10"/>
      <c r="F12" s="10"/>
      <c r="G12" s="10"/>
      <c r="H12" s="10"/>
      <c r="I12" s="17"/>
    </row>
    <row r="13" spans="1:9" s="8" customFormat="1" ht="15.75" customHeight="1">
      <c r="A13" s="10"/>
      <c r="B13" s="65"/>
      <c r="C13" s="21"/>
      <c r="D13" s="21"/>
      <c r="E13" s="10"/>
      <c r="F13" s="10"/>
      <c r="G13" s="10"/>
      <c r="H13" s="10"/>
      <c r="I13" s="5"/>
    </row>
    <row r="14" spans="1:9" s="8" customFormat="1" ht="15.75" customHeight="1">
      <c r="A14" s="10"/>
      <c r="B14" s="65"/>
      <c r="C14" s="21"/>
      <c r="D14" s="21"/>
      <c r="E14" s="10"/>
      <c r="F14" s="10"/>
      <c r="G14" s="10"/>
      <c r="H14" s="10"/>
      <c r="I14" s="15"/>
    </row>
    <row r="15" spans="1:9" s="8" customFormat="1" ht="15.75" customHeight="1">
      <c r="A15" s="10"/>
      <c r="B15" s="34"/>
      <c r="C15" s="21"/>
      <c r="D15" s="21"/>
      <c r="E15" s="10"/>
      <c r="F15" s="10"/>
      <c r="G15" s="10"/>
      <c r="H15" s="10"/>
      <c r="I15" s="5"/>
    </row>
    <row r="16" spans="1:9" s="8" customFormat="1" ht="15.75" customHeight="1">
      <c r="A16" s="10"/>
      <c r="B16" s="34"/>
      <c r="C16" s="21"/>
      <c r="D16" s="21"/>
      <c r="E16" s="10"/>
      <c r="F16" s="10"/>
      <c r="G16" s="10"/>
      <c r="H16" s="10"/>
      <c r="I16" s="5"/>
    </row>
    <row r="17" spans="1:9" s="8" customFormat="1" ht="15.75" customHeight="1">
      <c r="A17" s="10"/>
      <c r="B17" s="34"/>
      <c r="C17" s="21"/>
      <c r="D17" s="21"/>
      <c r="E17" s="10"/>
      <c r="F17" s="10"/>
      <c r="G17" s="10"/>
      <c r="H17" s="10"/>
      <c r="I17" s="5"/>
    </row>
    <row r="18" spans="1:9" s="8" customFormat="1" ht="15.75" customHeight="1">
      <c r="A18" s="10"/>
      <c r="B18" s="34"/>
      <c r="C18" s="21"/>
      <c r="D18" s="21"/>
      <c r="E18" s="10"/>
      <c r="F18" s="10"/>
      <c r="G18" s="10"/>
      <c r="H18" s="10"/>
      <c r="I18" s="5"/>
    </row>
    <row r="19" spans="1:9" s="8" customFormat="1" ht="15.75" customHeight="1">
      <c r="A19" s="10"/>
      <c r="B19" s="34"/>
      <c r="C19" s="21"/>
      <c r="D19" s="21"/>
      <c r="E19" s="10"/>
      <c r="F19" s="10"/>
      <c r="G19" s="10"/>
      <c r="H19" s="10"/>
      <c r="I19" s="5"/>
    </row>
    <row r="20" spans="1:9" s="8" customFormat="1" ht="15.75" customHeight="1">
      <c r="A20" s="10"/>
      <c r="B20" s="34"/>
      <c r="C20" s="21"/>
      <c r="D20" s="21"/>
      <c r="E20" s="10"/>
      <c r="F20" s="10"/>
      <c r="G20" s="10"/>
      <c r="H20" s="10"/>
      <c r="I20" s="5"/>
    </row>
    <row r="21" spans="1:9" s="8" customFormat="1" ht="15.75" customHeight="1">
      <c r="A21" s="10"/>
      <c r="B21" s="34"/>
      <c r="C21" s="21"/>
      <c r="D21" s="21"/>
      <c r="E21" s="10"/>
      <c r="F21" s="10"/>
      <c r="G21" s="10"/>
      <c r="H21" s="10"/>
      <c r="I21" s="5"/>
    </row>
    <row r="22" spans="1:9" s="8" customFormat="1" ht="15.75" customHeight="1">
      <c r="A22" s="10"/>
      <c r="B22" s="34"/>
      <c r="C22" s="21"/>
      <c r="D22" s="21"/>
      <c r="E22" s="10"/>
      <c r="F22" s="10"/>
      <c r="G22" s="10"/>
      <c r="H22" s="10"/>
      <c r="I22" s="5"/>
    </row>
    <row r="23" spans="1:9" s="8" customFormat="1" ht="15.75" customHeight="1">
      <c r="A23" s="10"/>
      <c r="B23" s="34"/>
      <c r="C23" s="21"/>
      <c r="D23" s="21"/>
      <c r="E23" s="10"/>
      <c r="F23" s="10"/>
      <c r="G23" s="10"/>
      <c r="H23" s="10"/>
      <c r="I23" s="17"/>
    </row>
    <row r="24" spans="1:9" s="8" customFormat="1" ht="15.75" customHeight="1">
      <c r="A24" s="10"/>
      <c r="B24" s="34"/>
      <c r="C24" s="21"/>
      <c r="D24" s="21"/>
      <c r="E24" s="10"/>
      <c r="F24" s="10"/>
      <c r="G24" s="10"/>
      <c r="H24" s="10"/>
      <c r="I24" s="5"/>
    </row>
    <row r="25" spans="1:9" s="8" customFormat="1" ht="15.75" customHeight="1">
      <c r="A25" s="10"/>
      <c r="B25" s="34"/>
      <c r="C25" s="21"/>
      <c r="D25" s="21"/>
      <c r="E25" s="10"/>
      <c r="F25" s="10"/>
      <c r="G25" s="10"/>
      <c r="H25" s="10"/>
      <c r="I25" s="5"/>
    </row>
    <row r="26" spans="1:9" s="8" customFormat="1" ht="15.75" customHeight="1">
      <c r="A26" s="10"/>
      <c r="B26" s="34"/>
      <c r="C26" s="21"/>
      <c r="D26" s="21"/>
      <c r="E26" s="10"/>
      <c r="F26" s="10"/>
      <c r="G26" s="10"/>
      <c r="H26" s="10"/>
      <c r="I26" s="5"/>
    </row>
    <row r="27" spans="1:9" s="8" customFormat="1" ht="15.75" customHeight="1">
      <c r="A27" s="10"/>
      <c r="B27" s="34"/>
      <c r="C27" s="21"/>
      <c r="D27" s="21"/>
      <c r="E27" s="10"/>
      <c r="F27" s="10"/>
      <c r="G27" s="10"/>
      <c r="H27" s="10"/>
      <c r="I27" s="5"/>
    </row>
    <row r="28" spans="1:9" s="8" customFormat="1" ht="15.75" customHeight="1">
      <c r="A28" s="10"/>
      <c r="B28" s="34"/>
      <c r="C28" s="21"/>
      <c r="D28" s="21"/>
      <c r="E28" s="10"/>
      <c r="F28" s="10"/>
      <c r="G28" s="10"/>
      <c r="H28" s="10"/>
      <c r="I28" s="5"/>
    </row>
    <row r="29" spans="1:9" s="8" customFormat="1" ht="15.75" customHeight="1">
      <c r="A29" s="10"/>
      <c r="B29" s="34"/>
      <c r="C29" s="21"/>
      <c r="D29" s="21"/>
      <c r="E29" s="10"/>
      <c r="F29" s="10"/>
      <c r="G29" s="10"/>
      <c r="H29" s="10"/>
      <c r="I29" s="5"/>
    </row>
    <row r="30" spans="1:9" s="8" customFormat="1" ht="15.75" customHeight="1">
      <c r="A30" s="10"/>
      <c r="B30" s="34"/>
      <c r="C30" s="21"/>
      <c r="D30" s="21"/>
      <c r="E30" s="10"/>
      <c r="F30" s="10"/>
      <c r="G30" s="10"/>
      <c r="H30" s="10"/>
      <c r="I30" s="5"/>
    </row>
    <row r="31" spans="1:9" s="8" customFormat="1" ht="15.75" customHeight="1">
      <c r="A31" s="10"/>
      <c r="B31" s="34"/>
      <c r="C31" s="21"/>
      <c r="D31" s="21"/>
      <c r="E31" s="10"/>
      <c r="F31" s="10"/>
      <c r="G31" s="10"/>
      <c r="H31" s="10"/>
      <c r="I31" s="5"/>
    </row>
    <row r="32" spans="1:9" s="8" customFormat="1" ht="15.75" customHeight="1">
      <c r="A32" s="10"/>
      <c r="B32" s="34"/>
      <c r="C32" s="21"/>
      <c r="D32" s="21"/>
      <c r="E32" s="10"/>
      <c r="F32" s="10"/>
      <c r="G32" s="10"/>
      <c r="H32" s="10"/>
      <c r="I32" s="5"/>
    </row>
    <row r="33" spans="1:9" s="8" customFormat="1" ht="15.75" customHeight="1">
      <c r="A33" s="10"/>
      <c r="B33" s="34"/>
      <c r="C33" s="21"/>
      <c r="D33" s="21"/>
      <c r="E33" s="10"/>
      <c r="F33" s="10"/>
      <c r="G33" s="10"/>
      <c r="H33" s="10"/>
      <c r="I33" s="5"/>
    </row>
    <row r="34" spans="1:9" s="8" customFormat="1" ht="15.75" customHeight="1">
      <c r="A34" s="10"/>
      <c r="B34" s="34"/>
      <c r="C34" s="21"/>
      <c r="D34" s="21"/>
      <c r="E34" s="10"/>
      <c r="F34" s="10"/>
      <c r="G34" s="10"/>
      <c r="H34" s="10"/>
      <c r="I34" s="5"/>
    </row>
    <row r="35" spans="1:9" s="8" customFormat="1" ht="15.75" customHeight="1">
      <c r="A35" s="10"/>
      <c r="B35" s="34"/>
      <c r="C35" s="21"/>
      <c r="D35" s="21"/>
      <c r="E35" s="10"/>
      <c r="F35" s="10"/>
      <c r="G35" s="10"/>
      <c r="H35" s="10"/>
      <c r="I35" s="5"/>
    </row>
    <row r="36" spans="1:9" s="8" customFormat="1" ht="15.75" customHeight="1">
      <c r="A36" s="10"/>
      <c r="B36" s="34"/>
      <c r="C36" s="21"/>
      <c r="D36" s="21"/>
      <c r="E36" s="10"/>
      <c r="F36" s="10"/>
      <c r="G36" s="10"/>
      <c r="H36" s="10"/>
      <c r="I36" s="5"/>
    </row>
    <row r="37" spans="1:9" s="8" customFormat="1" ht="15.75" customHeight="1">
      <c r="A37" s="10"/>
      <c r="B37" s="34"/>
      <c r="C37" s="21"/>
      <c r="D37" s="21"/>
      <c r="E37" s="10"/>
      <c r="F37" s="10"/>
      <c r="G37" s="10"/>
      <c r="H37" s="10"/>
      <c r="I37" s="5"/>
    </row>
    <row r="38" spans="1:9" s="8" customFormat="1" ht="17.25">
      <c r="A38" s="10"/>
      <c r="B38" s="34"/>
      <c r="C38" s="21"/>
      <c r="D38" s="21"/>
      <c r="E38" s="10"/>
      <c r="F38" s="10"/>
      <c r="G38" s="10"/>
      <c r="H38" s="10"/>
      <c r="I38" s="5"/>
    </row>
    <row r="39" spans="1:9" s="8" customFormat="1" ht="17.25">
      <c r="A39" s="10"/>
      <c r="B39" s="34"/>
      <c r="C39" s="21"/>
      <c r="D39" s="21"/>
      <c r="E39" s="10"/>
      <c r="F39" s="10"/>
      <c r="G39" s="10"/>
      <c r="H39" s="10"/>
      <c r="I39" s="5"/>
    </row>
    <row r="40" spans="1:9" s="8" customFormat="1" ht="17.25">
      <c r="A40" s="10"/>
      <c r="B40" s="34"/>
      <c r="C40" s="21"/>
      <c r="D40" s="21"/>
      <c r="E40" s="10"/>
      <c r="F40" s="10"/>
      <c r="G40" s="10"/>
      <c r="H40" s="10"/>
      <c r="I40" s="5"/>
    </row>
    <row r="41" spans="1:9" s="8" customFormat="1" ht="17.25">
      <c r="A41" s="10"/>
      <c r="B41" s="34"/>
      <c r="C41" s="21"/>
      <c r="D41" s="21"/>
      <c r="E41" s="10"/>
      <c r="F41" s="10"/>
      <c r="G41" s="10"/>
      <c r="H41" s="10"/>
      <c r="I41" s="5"/>
    </row>
    <row r="42" spans="1:9" s="8" customFormat="1" ht="17.25">
      <c r="A42" s="10"/>
      <c r="B42" s="34"/>
      <c r="C42" s="21"/>
      <c r="D42" s="21"/>
      <c r="E42" s="10"/>
      <c r="F42" s="10"/>
      <c r="G42" s="10"/>
      <c r="H42" s="10"/>
      <c r="I42" s="5"/>
    </row>
    <row r="43" spans="1:9" s="8" customFormat="1" ht="17.25">
      <c r="A43" s="10"/>
      <c r="B43" s="34"/>
      <c r="C43" s="21"/>
      <c r="D43" s="21"/>
      <c r="E43" s="10"/>
      <c r="F43" s="10"/>
      <c r="G43" s="10"/>
      <c r="H43" s="10"/>
      <c r="I43" s="5"/>
    </row>
    <row r="44" spans="1:9" s="8" customFormat="1" ht="17.25">
      <c r="A44" s="10"/>
      <c r="B44" s="34"/>
      <c r="C44" s="21"/>
      <c r="D44" s="21"/>
      <c r="E44" s="10"/>
      <c r="F44" s="10"/>
      <c r="G44" s="10"/>
      <c r="H44" s="10"/>
      <c r="I44" s="11"/>
    </row>
    <row r="45" spans="1:9" s="8" customFormat="1" ht="17.25">
      <c r="A45" s="10"/>
      <c r="B45" s="34"/>
      <c r="C45" s="21"/>
      <c r="D45" s="21"/>
      <c r="E45" s="10"/>
      <c r="F45" s="10"/>
      <c r="G45" s="10"/>
      <c r="H45" s="10"/>
      <c r="I45" s="5"/>
    </row>
    <row r="46" spans="1:9" s="8" customFormat="1" ht="17.25">
      <c r="A46" s="10"/>
      <c r="B46" s="34"/>
      <c r="C46" s="21"/>
      <c r="D46" s="21"/>
      <c r="E46" s="10"/>
      <c r="F46" s="10"/>
      <c r="G46" s="10"/>
      <c r="H46" s="10"/>
      <c r="I46" s="5"/>
    </row>
    <row r="47" spans="1:9" s="8" customFormat="1" ht="17.25">
      <c r="A47" s="10"/>
      <c r="B47" s="34"/>
      <c r="C47" s="21"/>
      <c r="D47" s="21"/>
      <c r="E47" s="10"/>
      <c r="F47" s="10"/>
      <c r="G47" s="10"/>
      <c r="H47" s="10"/>
      <c r="I47" s="5"/>
    </row>
    <row r="48" spans="1:9" s="8" customFormat="1" ht="17.25">
      <c r="A48" s="10"/>
      <c r="B48" s="34"/>
      <c r="C48" s="21"/>
      <c r="D48" s="21"/>
      <c r="E48" s="10"/>
      <c r="F48" s="10"/>
      <c r="G48" s="10"/>
      <c r="H48" s="10"/>
      <c r="I48" s="5"/>
    </row>
    <row r="49" spans="1:9" s="8" customFormat="1" ht="17.25">
      <c r="A49" s="10"/>
      <c r="B49" s="34"/>
      <c r="C49" s="21"/>
      <c r="D49" s="21"/>
      <c r="E49" s="10"/>
      <c r="F49" s="10"/>
      <c r="G49" s="10"/>
      <c r="H49" s="10"/>
      <c r="I49" s="5"/>
    </row>
    <row r="50" spans="1:9" s="8" customFormat="1" ht="17.25">
      <c r="A50" s="10"/>
      <c r="B50" s="34"/>
      <c r="C50" s="21"/>
      <c r="D50" s="21"/>
      <c r="E50" s="10"/>
      <c r="F50" s="10"/>
      <c r="G50" s="10"/>
      <c r="H50" s="10"/>
      <c r="I50" s="5"/>
    </row>
    <row r="51" spans="1:9" s="8" customFormat="1" ht="17.25">
      <c r="A51" s="10"/>
      <c r="B51" s="34"/>
      <c r="C51" s="21"/>
      <c r="D51" s="21"/>
      <c r="E51" s="10"/>
      <c r="F51" s="10"/>
      <c r="G51" s="10"/>
      <c r="H51" s="10"/>
      <c r="I51" s="5"/>
    </row>
    <row r="52" spans="1:9" s="8" customFormat="1" ht="17.25">
      <c r="A52" s="10"/>
      <c r="B52" s="34"/>
      <c r="C52" s="21"/>
      <c r="D52" s="21"/>
      <c r="E52" s="10"/>
      <c r="F52" s="10"/>
      <c r="G52" s="10"/>
      <c r="H52" s="10"/>
      <c r="I52" s="5"/>
    </row>
    <row r="53" spans="1:9" s="8" customFormat="1" ht="17.25">
      <c r="A53" s="10"/>
      <c r="B53" s="34"/>
      <c r="C53" s="21"/>
      <c r="D53" s="21"/>
      <c r="E53" s="10"/>
      <c r="F53" s="10"/>
      <c r="G53" s="10"/>
      <c r="H53" s="10"/>
      <c r="I53" s="5"/>
    </row>
    <row r="54" spans="1:9" s="8" customFormat="1" ht="17.25">
      <c r="A54" s="10"/>
      <c r="B54" s="34"/>
      <c r="C54" s="21"/>
      <c r="D54" s="21"/>
      <c r="E54" s="10"/>
      <c r="F54" s="10"/>
      <c r="G54" s="10"/>
      <c r="H54" s="10"/>
      <c r="I54" s="5"/>
    </row>
    <row r="55" spans="1:9" s="8" customFormat="1" ht="17.25">
      <c r="A55" s="10"/>
      <c r="B55" s="34"/>
      <c r="C55" s="21"/>
      <c r="D55" s="21"/>
      <c r="E55" s="10"/>
      <c r="F55" s="10"/>
      <c r="G55" s="10"/>
      <c r="H55" s="10"/>
      <c r="I55" s="5"/>
    </row>
    <row r="56" spans="1:9" s="8" customFormat="1" ht="17.25">
      <c r="A56" s="10"/>
      <c r="B56" s="34"/>
      <c r="C56" s="21"/>
      <c r="D56" s="21"/>
      <c r="E56" s="10"/>
      <c r="F56" s="10"/>
      <c r="G56" s="10"/>
      <c r="H56" s="10"/>
      <c r="I56" s="5"/>
    </row>
    <row r="57" spans="1:9" s="8" customFormat="1" ht="17.25">
      <c r="A57" s="10"/>
      <c r="B57" s="34"/>
      <c r="C57" s="21"/>
      <c r="D57" s="21"/>
      <c r="E57" s="10"/>
      <c r="F57" s="10"/>
      <c r="G57" s="10"/>
      <c r="H57" s="10"/>
      <c r="I57" s="5"/>
    </row>
    <row r="58" spans="1:9" s="8" customFormat="1" ht="17.25">
      <c r="A58" s="10"/>
      <c r="B58" s="34"/>
      <c r="C58" s="21"/>
      <c r="D58" s="21"/>
      <c r="E58" s="10"/>
      <c r="F58" s="10"/>
      <c r="G58" s="10"/>
      <c r="H58" s="10"/>
      <c r="I58" s="5"/>
    </row>
    <row r="59" spans="1:9" s="8" customFormat="1" ht="17.25">
      <c r="A59" s="10"/>
      <c r="B59" s="34"/>
      <c r="C59" s="21"/>
      <c r="D59" s="21"/>
      <c r="E59" s="10"/>
      <c r="F59" s="10"/>
      <c r="G59" s="10"/>
      <c r="H59" s="10"/>
      <c r="I59" s="5"/>
    </row>
    <row r="60" spans="1:9" s="8" customFormat="1" ht="17.25">
      <c r="A60" s="10"/>
      <c r="B60" s="34"/>
      <c r="C60" s="21"/>
      <c r="D60" s="21"/>
      <c r="E60" s="10"/>
      <c r="F60" s="10"/>
      <c r="G60" s="10"/>
      <c r="H60" s="10"/>
      <c r="I60" s="5"/>
    </row>
    <row r="61" spans="1:9" s="8" customFormat="1" ht="17.25">
      <c r="A61" s="10"/>
      <c r="B61" s="34"/>
      <c r="C61" s="21"/>
      <c r="D61" s="21"/>
      <c r="E61" s="10"/>
      <c r="F61" s="10"/>
      <c r="G61" s="10"/>
      <c r="H61" s="10"/>
      <c r="I61" s="5"/>
    </row>
    <row r="62" spans="1:9" s="8" customFormat="1" ht="17.25">
      <c r="A62" s="10"/>
      <c r="B62" s="34"/>
      <c r="C62" s="21"/>
      <c r="D62" s="21"/>
      <c r="E62" s="10"/>
      <c r="F62" s="10"/>
      <c r="G62" s="10"/>
      <c r="H62" s="10"/>
      <c r="I62" s="5"/>
    </row>
    <row r="63" spans="1:9" s="8" customFormat="1" ht="17.25">
      <c r="A63" s="10"/>
      <c r="B63" s="34"/>
      <c r="C63" s="21"/>
      <c r="D63" s="21"/>
      <c r="E63" s="10"/>
      <c r="F63" s="10"/>
      <c r="G63" s="10"/>
      <c r="H63" s="10"/>
      <c r="I63" s="5"/>
    </row>
    <row r="64" spans="1:9" s="8" customFormat="1" ht="17.25">
      <c r="A64" s="10"/>
      <c r="B64" s="34"/>
      <c r="C64" s="21"/>
      <c r="D64" s="21"/>
      <c r="E64" s="10"/>
      <c r="F64" s="10"/>
      <c r="G64" s="10"/>
      <c r="H64" s="10"/>
      <c r="I64" s="15"/>
    </row>
    <row r="65" spans="1:9" s="8" customFormat="1" ht="17.25">
      <c r="A65" s="10"/>
      <c r="B65" s="34"/>
      <c r="C65" s="21"/>
      <c r="D65" s="21"/>
      <c r="E65" s="10"/>
      <c r="F65" s="10"/>
      <c r="G65" s="10"/>
      <c r="H65" s="10"/>
      <c r="I65" s="6"/>
    </row>
    <row r="66" spans="1:9" s="8" customFormat="1" ht="17.25">
      <c r="A66" s="10"/>
      <c r="B66" s="34"/>
      <c r="C66" s="21"/>
      <c r="D66" s="21"/>
      <c r="E66" s="10"/>
      <c r="F66" s="10"/>
      <c r="G66" s="10"/>
      <c r="H66" s="10"/>
      <c r="I66" s="6"/>
    </row>
    <row r="67" spans="1:9" s="8" customFormat="1" ht="17.25">
      <c r="A67" s="10"/>
      <c r="B67" s="34"/>
      <c r="C67" s="21"/>
      <c r="D67" s="21"/>
      <c r="E67" s="10"/>
      <c r="F67" s="10"/>
      <c r="G67" s="10"/>
      <c r="H67" s="10"/>
      <c r="I67" s="6"/>
    </row>
    <row r="68" spans="1:9" s="8" customFormat="1" ht="18.75" customHeight="1">
      <c r="A68" s="10"/>
      <c r="B68" s="34"/>
      <c r="C68" s="21"/>
      <c r="D68" s="21"/>
      <c r="E68" s="10"/>
      <c r="F68" s="10"/>
      <c r="G68" s="10"/>
      <c r="H68" s="10"/>
      <c r="I68" s="6"/>
    </row>
    <row r="69" spans="1:9" s="8" customFormat="1" ht="17.25">
      <c r="A69" s="10"/>
      <c r="B69" s="34"/>
      <c r="C69" s="21"/>
      <c r="D69" s="21"/>
      <c r="E69" s="10"/>
      <c r="F69" s="10"/>
      <c r="G69" s="10"/>
      <c r="H69" s="10"/>
      <c r="I69" s="6"/>
    </row>
    <row r="70" spans="1:9" s="8" customFormat="1" ht="17.25">
      <c r="A70" s="10"/>
      <c r="B70" s="34"/>
      <c r="C70" s="21"/>
      <c r="D70" s="21"/>
      <c r="E70" s="10"/>
      <c r="F70" s="10"/>
      <c r="G70" s="10"/>
      <c r="H70" s="10"/>
      <c r="I70" s="6"/>
    </row>
    <row r="71" spans="1:9" s="8" customFormat="1" ht="17.25">
      <c r="A71" s="10"/>
      <c r="B71" s="34"/>
      <c r="C71" s="21"/>
      <c r="D71" s="21"/>
      <c r="E71" s="10"/>
      <c r="F71" s="10"/>
      <c r="G71" s="10"/>
      <c r="H71" s="10"/>
      <c r="I71" s="6"/>
    </row>
    <row r="72" spans="1:9" s="8" customFormat="1" ht="17.25">
      <c r="A72" s="10"/>
      <c r="B72" s="34"/>
      <c r="C72" s="21"/>
      <c r="D72" s="21"/>
      <c r="E72" s="10"/>
      <c r="F72" s="10"/>
      <c r="G72" s="10"/>
      <c r="H72" s="10"/>
      <c r="I72" s="6"/>
    </row>
    <row r="73" spans="1:9" s="8" customFormat="1" ht="17.25">
      <c r="A73" s="10"/>
      <c r="B73" s="34"/>
      <c r="C73" s="21"/>
      <c r="D73" s="21"/>
      <c r="E73" s="10"/>
      <c r="F73" s="10"/>
      <c r="G73" s="10"/>
      <c r="H73" s="10"/>
      <c r="I73" s="6"/>
    </row>
    <row r="74" spans="1:9" s="8" customFormat="1" ht="17.25">
      <c r="A74" s="10"/>
      <c r="B74" s="34"/>
      <c r="C74" s="21"/>
      <c r="D74" s="21"/>
      <c r="E74" s="10"/>
      <c r="F74" s="10"/>
      <c r="G74" s="10"/>
      <c r="H74" s="10"/>
      <c r="I74" s="6"/>
    </row>
    <row r="75" spans="1:9" s="8" customFormat="1" ht="17.25">
      <c r="A75" s="10"/>
      <c r="B75" s="34"/>
      <c r="C75" s="21"/>
      <c r="D75" s="21"/>
      <c r="E75" s="10"/>
      <c r="F75" s="10"/>
      <c r="G75" s="10"/>
      <c r="H75" s="10"/>
      <c r="I75" s="6"/>
    </row>
    <row r="76" spans="1:9" s="8" customFormat="1" ht="17.25">
      <c r="A76" s="10"/>
      <c r="B76" s="34"/>
      <c r="C76" s="21"/>
      <c r="D76" s="21"/>
      <c r="E76" s="10"/>
      <c r="F76" s="10"/>
      <c r="G76" s="10"/>
      <c r="H76" s="10"/>
      <c r="I76" s="6"/>
    </row>
    <row r="77" spans="1:9" s="8" customFormat="1" ht="17.25">
      <c r="A77" s="10"/>
      <c r="B77" s="34"/>
      <c r="C77" s="21"/>
      <c r="D77" s="21"/>
      <c r="E77" s="10"/>
      <c r="F77" s="10"/>
      <c r="G77" s="10"/>
      <c r="H77" s="10"/>
      <c r="I77" s="6"/>
    </row>
    <row r="78" spans="1:9" s="8" customFormat="1" ht="17.25">
      <c r="A78" s="10"/>
      <c r="B78" s="34"/>
      <c r="C78" s="21"/>
      <c r="D78" s="21"/>
      <c r="E78" s="10"/>
      <c r="F78" s="10"/>
      <c r="G78" s="10"/>
      <c r="H78" s="10"/>
      <c r="I78" s="6"/>
    </row>
    <row r="79" spans="1:9" s="8" customFormat="1" ht="17.25">
      <c r="A79" s="10"/>
      <c r="B79" s="34"/>
      <c r="C79" s="21"/>
      <c r="D79" s="21"/>
      <c r="E79" s="10"/>
      <c r="F79" s="10"/>
      <c r="G79" s="10"/>
      <c r="H79" s="10"/>
      <c r="I79" s="6"/>
    </row>
    <row r="80" spans="1:9" s="8" customFormat="1" ht="17.25">
      <c r="A80" s="10"/>
      <c r="B80" s="34"/>
      <c r="C80" s="21"/>
      <c r="D80" s="21"/>
      <c r="E80" s="10"/>
      <c r="F80" s="10"/>
      <c r="G80" s="10"/>
      <c r="H80" s="10"/>
      <c r="I80" s="6"/>
    </row>
    <row r="81" spans="1:9" s="8" customFormat="1" ht="17.25">
      <c r="A81" s="10"/>
      <c r="B81" s="34"/>
      <c r="C81" s="21"/>
      <c r="D81" s="21"/>
      <c r="E81" s="10"/>
      <c r="F81" s="10"/>
      <c r="G81" s="10"/>
      <c r="H81" s="10"/>
      <c r="I81" s="6"/>
    </row>
    <row r="82" spans="1:9" s="8" customFormat="1" ht="17.25">
      <c r="A82" s="10"/>
      <c r="B82" s="34"/>
      <c r="C82" s="21"/>
      <c r="D82" s="21"/>
      <c r="E82" s="10"/>
      <c r="F82" s="10"/>
      <c r="G82" s="10"/>
      <c r="H82" s="10"/>
      <c r="I82" s="6"/>
    </row>
    <row r="83" spans="1:9" s="8" customFormat="1" ht="17.25">
      <c r="A83" s="10"/>
      <c r="B83" s="34"/>
      <c r="C83" s="21"/>
      <c r="D83" s="21"/>
      <c r="E83" s="10"/>
      <c r="F83" s="10"/>
      <c r="G83" s="10"/>
      <c r="H83" s="10"/>
      <c r="I83" s="6"/>
    </row>
    <row r="84" spans="1:9" s="8" customFormat="1" ht="17.25">
      <c r="A84" s="10"/>
      <c r="B84" s="34"/>
      <c r="C84" s="21"/>
      <c r="D84" s="21"/>
      <c r="E84" s="10"/>
      <c r="F84" s="10"/>
      <c r="G84" s="10"/>
      <c r="H84" s="10"/>
      <c r="I84" s="6"/>
    </row>
    <row r="85" spans="1:9" s="8" customFormat="1" ht="17.25">
      <c r="A85" s="10"/>
      <c r="B85" s="34"/>
      <c r="C85" s="21"/>
      <c r="D85" s="21"/>
      <c r="E85" s="10"/>
      <c r="F85" s="10"/>
      <c r="G85" s="10"/>
      <c r="H85" s="10"/>
      <c r="I85" s="6"/>
    </row>
    <row r="86" spans="1:9" s="8" customFormat="1" ht="17.25">
      <c r="A86" s="10"/>
      <c r="B86" s="34"/>
      <c r="C86" s="21"/>
      <c r="D86" s="21"/>
      <c r="E86" s="10"/>
      <c r="F86" s="10"/>
      <c r="G86" s="10"/>
      <c r="H86" s="10"/>
      <c r="I86" s="6"/>
    </row>
    <row r="87" spans="1:9" s="8" customFormat="1" ht="17.25">
      <c r="A87" s="10"/>
      <c r="B87" s="34"/>
      <c r="C87" s="21"/>
      <c r="D87" s="21"/>
      <c r="E87" s="10"/>
      <c r="F87" s="10"/>
      <c r="G87" s="10"/>
      <c r="H87" s="10"/>
      <c r="I87" s="6"/>
    </row>
    <row r="88" spans="1:9" s="8" customFormat="1" ht="17.25">
      <c r="A88" s="10"/>
      <c r="B88" s="34"/>
      <c r="C88" s="21"/>
      <c r="D88" s="21"/>
      <c r="E88" s="10"/>
      <c r="F88" s="10"/>
      <c r="G88" s="10"/>
      <c r="H88" s="10"/>
      <c r="I88" s="6"/>
    </row>
    <row r="89" spans="1:9" s="8" customFormat="1" ht="17.25">
      <c r="A89" s="10"/>
      <c r="B89" s="34"/>
      <c r="C89" s="21"/>
      <c r="D89" s="21"/>
      <c r="E89" s="10"/>
      <c r="F89" s="10"/>
      <c r="G89" s="10"/>
      <c r="H89" s="10"/>
      <c r="I89" s="6"/>
    </row>
    <row r="90" spans="1:9" s="8" customFormat="1" ht="17.25">
      <c r="A90" s="10"/>
      <c r="B90" s="34"/>
      <c r="C90" s="21"/>
      <c r="D90" s="21"/>
      <c r="E90" s="10"/>
      <c r="F90" s="10"/>
      <c r="G90" s="10"/>
      <c r="H90" s="10"/>
      <c r="I90" s="6"/>
    </row>
    <row r="91" spans="1:9" s="8" customFormat="1" ht="17.25">
      <c r="A91" s="10"/>
      <c r="B91" s="34"/>
      <c r="C91" s="21"/>
      <c r="D91" s="21"/>
      <c r="E91" s="10"/>
      <c r="F91" s="10"/>
      <c r="G91" s="10"/>
      <c r="H91" s="10"/>
      <c r="I91" s="6"/>
    </row>
    <row r="92" spans="1:9" s="8" customFormat="1" ht="17.25">
      <c r="A92" s="10"/>
      <c r="B92" s="34"/>
      <c r="C92" s="21"/>
      <c r="D92" s="21"/>
      <c r="E92" s="10"/>
      <c r="F92" s="10"/>
      <c r="G92" s="10"/>
      <c r="H92" s="10"/>
      <c r="I92" s="6"/>
    </row>
    <row r="93" spans="1:9" s="8" customFormat="1" ht="17.25">
      <c r="A93" s="10"/>
      <c r="B93" s="34"/>
      <c r="C93" s="21"/>
      <c r="D93" s="21"/>
      <c r="E93" s="10"/>
      <c r="F93" s="10"/>
      <c r="G93" s="10"/>
      <c r="H93" s="10"/>
      <c r="I93" s="6"/>
    </row>
    <row r="94" spans="1:9" s="8" customFormat="1" ht="17.25">
      <c r="A94" s="10"/>
      <c r="B94" s="34"/>
      <c r="C94" s="21"/>
      <c r="D94" s="21"/>
      <c r="E94" s="10"/>
      <c r="F94" s="10"/>
      <c r="G94" s="10"/>
      <c r="H94" s="10"/>
      <c r="I94" s="6"/>
    </row>
    <row r="95" spans="1:9" s="8" customFormat="1" ht="17.25">
      <c r="A95" s="10"/>
      <c r="B95" s="34"/>
      <c r="C95" s="21"/>
      <c r="D95" s="21"/>
      <c r="E95" s="10"/>
      <c r="F95" s="10"/>
      <c r="G95" s="10"/>
      <c r="H95" s="10"/>
      <c r="I95" s="5"/>
    </row>
    <row r="96" spans="1:9" s="8" customFormat="1" ht="17.25">
      <c r="A96" s="5"/>
      <c r="B96" s="5"/>
      <c r="C96" s="42"/>
      <c r="D96" s="42"/>
      <c r="E96" s="19"/>
      <c r="F96" s="5"/>
      <c r="G96" s="5"/>
      <c r="H96" s="5"/>
      <c r="I96" s="5"/>
    </row>
    <row r="97" spans="1:9" s="8" customFormat="1" ht="17.25">
      <c r="A97" s="61"/>
      <c r="B97" s="44"/>
      <c r="C97" s="66"/>
      <c r="D97" s="66"/>
      <c r="E97" s="67"/>
      <c r="F97" s="44"/>
      <c r="G97" s="44"/>
      <c r="H97" s="23"/>
      <c r="I97" s="15"/>
    </row>
    <row r="98" spans="1:9" s="8" customFormat="1" ht="17.25">
      <c r="A98" s="61"/>
      <c r="B98" s="44"/>
      <c r="C98" s="62"/>
      <c r="D98" s="62"/>
      <c r="E98" s="67"/>
      <c r="F98" s="44"/>
      <c r="G98" s="44"/>
      <c r="H98" s="23"/>
      <c r="I98" s="5"/>
    </row>
    <row r="99" spans="1:9" s="8" customFormat="1" ht="17.25">
      <c r="A99" s="61"/>
      <c r="B99" s="44"/>
      <c r="C99" s="62"/>
      <c r="D99" s="62"/>
      <c r="E99" s="67"/>
      <c r="F99" s="44"/>
      <c r="G99" s="44"/>
      <c r="H99" s="23"/>
      <c r="I99" s="5"/>
    </row>
    <row r="100" spans="1:9" s="8" customFormat="1" ht="17.25">
      <c r="A100" s="61"/>
      <c r="B100" s="44"/>
      <c r="C100" s="62"/>
      <c r="D100" s="62"/>
      <c r="E100" s="67"/>
      <c r="F100" s="44"/>
      <c r="G100" s="44"/>
      <c r="H100" s="23"/>
      <c r="I100" s="5"/>
    </row>
    <row r="101" spans="1:9" s="8" customFormat="1" ht="17.25">
      <c r="A101" s="61"/>
      <c r="B101" s="44"/>
      <c r="C101" s="62"/>
      <c r="D101" s="62"/>
      <c r="E101" s="67"/>
      <c r="F101" s="44"/>
      <c r="G101" s="44"/>
      <c r="H101" s="23"/>
      <c r="I101" s="5"/>
    </row>
    <row r="102" spans="1:9" s="8" customFormat="1" ht="17.25">
      <c r="A102" s="61"/>
      <c r="B102" s="44"/>
      <c r="C102" s="62"/>
      <c r="D102" s="62"/>
      <c r="E102" s="67"/>
      <c r="F102" s="44"/>
      <c r="G102" s="44"/>
      <c r="H102" s="23"/>
      <c r="I102" s="5"/>
    </row>
    <row r="103" spans="1:9" s="8" customFormat="1" ht="17.25">
      <c r="A103" s="61"/>
      <c r="B103" s="44"/>
      <c r="C103" s="62"/>
      <c r="D103" s="62"/>
      <c r="E103" s="67"/>
      <c r="F103" s="44"/>
      <c r="G103" s="44"/>
      <c r="H103" s="23"/>
      <c r="I103" s="5"/>
    </row>
    <row r="104" spans="1:9" s="8" customFormat="1" ht="17.25">
      <c r="A104" s="61"/>
      <c r="B104" s="44"/>
      <c r="C104" s="62"/>
      <c r="D104" s="62"/>
      <c r="E104" s="67"/>
      <c r="F104" s="44"/>
      <c r="G104" s="44"/>
      <c r="H104" s="23"/>
      <c r="I104" s="5"/>
    </row>
    <row r="105" spans="1:9" s="8" customFormat="1" ht="17.25">
      <c r="A105" s="61"/>
      <c r="B105" s="44"/>
      <c r="C105" s="62"/>
      <c r="D105" s="62"/>
      <c r="E105" s="67"/>
      <c r="F105" s="44"/>
      <c r="G105" s="44"/>
      <c r="H105" s="23"/>
      <c r="I105" s="5"/>
    </row>
    <row r="106" spans="1:9" s="8" customFormat="1" ht="17.25">
      <c r="A106" s="61"/>
      <c r="B106" s="44"/>
      <c r="C106" s="62"/>
      <c r="D106" s="62"/>
      <c r="E106" s="67"/>
      <c r="F106" s="44"/>
      <c r="G106" s="44"/>
      <c r="H106" s="23"/>
      <c r="I106" s="5"/>
    </row>
    <row r="107" spans="1:9" s="8" customFormat="1" ht="17.25">
      <c r="A107" s="61"/>
      <c r="B107" s="44"/>
      <c r="C107" s="62"/>
      <c r="D107" s="62"/>
      <c r="E107" s="67"/>
      <c r="F107" s="44"/>
      <c r="G107" s="44"/>
      <c r="H107" s="23"/>
      <c r="I107" s="5"/>
    </row>
    <row r="108" spans="1:9" s="8" customFormat="1" ht="17.25">
      <c r="A108" s="61"/>
      <c r="B108" s="44"/>
      <c r="C108" s="62"/>
      <c r="D108" s="62"/>
      <c r="E108" s="67"/>
      <c r="F108" s="44"/>
      <c r="G108" s="44"/>
      <c r="H108" s="23"/>
      <c r="I108" s="5"/>
    </row>
    <row r="109" spans="1:9" s="8" customFormat="1" ht="17.25">
      <c r="A109" s="61"/>
      <c r="B109" s="44"/>
      <c r="C109" s="62"/>
      <c r="D109" s="62"/>
      <c r="E109" s="67"/>
      <c r="F109" s="44"/>
      <c r="G109" s="44"/>
      <c r="H109" s="23"/>
      <c r="I109" s="5"/>
    </row>
    <row r="110" spans="1:9" s="8" customFormat="1" ht="17.25">
      <c r="A110" s="61"/>
      <c r="B110" s="44"/>
      <c r="C110" s="62"/>
      <c r="D110" s="62"/>
      <c r="E110" s="67"/>
      <c r="F110" s="44"/>
      <c r="G110" s="44"/>
      <c r="H110" s="23"/>
      <c r="I110" s="5"/>
    </row>
    <row r="111" spans="1:9" s="8" customFormat="1" ht="17.25">
      <c r="A111" s="61"/>
      <c r="B111" s="44"/>
      <c r="C111" s="62"/>
      <c r="D111" s="62"/>
      <c r="E111" s="67"/>
      <c r="F111" s="44"/>
      <c r="G111" s="44"/>
      <c r="H111" s="23"/>
      <c r="I111" s="5"/>
    </row>
    <row r="112" spans="1:9" s="8" customFormat="1" ht="17.25">
      <c r="A112" s="61"/>
      <c r="B112" s="44"/>
      <c r="C112" s="62"/>
      <c r="D112" s="62"/>
      <c r="E112" s="67"/>
      <c r="F112" s="44"/>
      <c r="G112" s="44"/>
      <c r="H112" s="23"/>
      <c r="I112" s="5"/>
    </row>
    <row r="113" spans="1:9" s="8" customFormat="1" ht="17.25">
      <c r="A113" s="61"/>
      <c r="B113" s="44"/>
      <c r="C113" s="62"/>
      <c r="D113" s="62"/>
      <c r="E113" s="67"/>
      <c r="F113" s="44"/>
      <c r="G113" s="44"/>
      <c r="H113" s="23"/>
      <c r="I113" s="5"/>
    </row>
    <row r="114" spans="1:9" s="8" customFormat="1" ht="17.25">
      <c r="A114" s="61"/>
      <c r="B114" s="44"/>
      <c r="C114" s="62"/>
      <c r="D114" s="62"/>
      <c r="E114" s="67"/>
      <c r="F114" s="44"/>
      <c r="G114" s="44"/>
      <c r="H114" s="23"/>
      <c r="I114" s="5"/>
    </row>
    <row r="115" spans="1:9" s="8" customFormat="1" ht="17.25">
      <c r="A115" s="61"/>
      <c r="B115" s="44"/>
      <c r="C115" s="62"/>
      <c r="D115" s="62"/>
      <c r="E115" s="67"/>
      <c r="F115" s="44"/>
      <c r="G115" s="44"/>
      <c r="H115" s="23"/>
      <c r="I115" s="5"/>
    </row>
    <row r="116" spans="1:9" s="8" customFormat="1" ht="17.25">
      <c r="A116" s="61"/>
      <c r="B116" s="44"/>
      <c r="C116" s="62"/>
      <c r="D116" s="62"/>
      <c r="E116" s="67"/>
      <c r="F116" s="44"/>
      <c r="G116" s="44"/>
      <c r="H116" s="23"/>
      <c r="I116" s="5"/>
    </row>
    <row r="117" spans="1:9" s="8" customFormat="1" ht="17.25">
      <c r="A117" s="61"/>
      <c r="B117" s="44"/>
      <c r="C117" s="62"/>
      <c r="D117" s="62"/>
      <c r="E117" s="67"/>
      <c r="F117" s="44"/>
      <c r="G117" s="44"/>
      <c r="H117" s="23"/>
      <c r="I117" s="5"/>
    </row>
    <row r="118" spans="1:9" s="8" customFormat="1" ht="17.25">
      <c r="A118" s="61"/>
      <c r="B118" s="44"/>
      <c r="C118" s="62"/>
      <c r="D118" s="62"/>
      <c r="E118" s="67"/>
      <c r="F118" s="44"/>
      <c r="G118" s="44"/>
      <c r="H118" s="23"/>
      <c r="I118" s="5"/>
    </row>
    <row r="119" spans="1:9" s="8" customFormat="1" ht="17.25">
      <c r="A119" s="61"/>
      <c r="B119" s="44"/>
      <c r="C119" s="62"/>
      <c r="D119" s="62"/>
      <c r="E119" s="67"/>
      <c r="F119" s="44"/>
      <c r="G119" s="44"/>
      <c r="H119" s="23"/>
      <c r="I119" s="5"/>
    </row>
    <row r="120" spans="1:9" s="8" customFormat="1" ht="17.25">
      <c r="A120" s="61"/>
      <c r="B120" s="44"/>
      <c r="C120" s="66"/>
      <c r="D120" s="66"/>
      <c r="E120" s="67"/>
      <c r="F120" s="44"/>
      <c r="G120" s="44"/>
      <c r="H120" s="23"/>
      <c r="I120" s="5"/>
    </row>
    <row r="121" spans="1:9" s="8" customFormat="1" ht="17.25">
      <c r="A121" s="61"/>
      <c r="B121" s="44"/>
      <c r="C121" s="66"/>
      <c r="D121" s="66"/>
      <c r="E121" s="67"/>
      <c r="F121" s="44"/>
      <c r="G121" s="44"/>
      <c r="H121" s="23"/>
      <c r="I121" s="5"/>
    </row>
    <row r="122" spans="1:9" s="8" customFormat="1" ht="17.25">
      <c r="A122" s="61"/>
      <c r="B122" s="44"/>
      <c r="C122" s="66"/>
      <c r="D122" s="66"/>
      <c r="E122" s="67"/>
      <c r="F122" s="44"/>
      <c r="G122" s="44"/>
      <c r="H122" s="23"/>
      <c r="I122" s="5"/>
    </row>
    <row r="123" spans="1:9" s="8" customFormat="1" ht="17.25">
      <c r="A123" s="61"/>
      <c r="B123" s="44"/>
      <c r="C123" s="66"/>
      <c r="D123" s="66"/>
      <c r="E123" s="67"/>
      <c r="F123" s="44"/>
      <c r="G123" s="44"/>
      <c r="H123" s="23"/>
      <c r="I123" s="5"/>
    </row>
    <row r="124" spans="1:9" s="8" customFormat="1" ht="17.25">
      <c r="A124" s="61"/>
      <c r="B124" s="44"/>
      <c r="C124" s="62"/>
      <c r="D124" s="62"/>
      <c r="E124" s="67"/>
      <c r="F124" s="44"/>
      <c r="G124" s="44"/>
      <c r="H124" s="23"/>
      <c r="I124" s="5"/>
    </row>
    <row r="125" spans="1:9" s="8" customFormat="1" ht="17.25">
      <c r="A125" s="61"/>
      <c r="B125" s="44"/>
      <c r="C125" s="66"/>
      <c r="D125" s="66"/>
      <c r="E125" s="67"/>
      <c r="F125" s="44"/>
      <c r="G125" s="44"/>
      <c r="H125" s="23"/>
      <c r="I125" s="5"/>
    </row>
    <row r="126" spans="1:9" s="8" customFormat="1" ht="17.25">
      <c r="A126" s="61"/>
      <c r="B126" s="44"/>
      <c r="C126" s="66"/>
      <c r="D126" s="66"/>
      <c r="E126" s="67"/>
      <c r="F126" s="44"/>
      <c r="G126" s="44"/>
      <c r="H126" s="23"/>
      <c r="I126" s="5"/>
    </row>
    <row r="127" spans="1:9" s="8" customFormat="1" ht="17.25">
      <c r="A127" s="61"/>
      <c r="B127" s="44"/>
      <c r="C127" s="66"/>
      <c r="D127" s="66"/>
      <c r="E127" s="67"/>
      <c r="F127" s="44"/>
      <c r="G127" s="44"/>
      <c r="H127" s="23"/>
      <c r="I127" s="5"/>
    </row>
    <row r="128" spans="1:9" s="8" customFormat="1" ht="17.25">
      <c r="A128" s="61"/>
      <c r="B128" s="44"/>
      <c r="C128" s="66"/>
      <c r="D128" s="66"/>
      <c r="E128" s="67"/>
      <c r="F128" s="44"/>
      <c r="G128" s="44"/>
      <c r="H128" s="23"/>
      <c r="I128" s="5"/>
    </row>
    <row r="129" spans="1:9" s="8" customFormat="1" ht="17.25">
      <c r="A129" s="61"/>
      <c r="B129" s="44"/>
      <c r="C129" s="66"/>
      <c r="D129" s="66"/>
      <c r="E129" s="67"/>
      <c r="F129" s="44"/>
      <c r="G129" s="44"/>
      <c r="H129" s="23"/>
      <c r="I129" s="5"/>
    </row>
    <row r="130" spans="1:9" s="8" customFormat="1" ht="17.25">
      <c r="A130" s="61"/>
      <c r="B130" s="44"/>
      <c r="C130" s="62"/>
      <c r="D130" s="62"/>
      <c r="E130" s="67"/>
      <c r="F130" s="44"/>
      <c r="G130" s="44"/>
      <c r="H130" s="23"/>
      <c r="I130" s="5"/>
    </row>
    <row r="131" spans="1:9" s="8" customFormat="1" ht="17.25">
      <c r="A131" s="61"/>
      <c r="B131" s="44"/>
      <c r="C131" s="62"/>
      <c r="D131" s="62"/>
      <c r="E131" s="67"/>
      <c r="F131" s="44"/>
      <c r="G131" s="44"/>
      <c r="H131" s="23"/>
      <c r="I131" s="5"/>
    </row>
    <row r="132" spans="1:9" s="8" customFormat="1" ht="17.25">
      <c r="A132" s="61"/>
      <c r="B132" s="44"/>
      <c r="C132" s="62"/>
      <c r="D132" s="62"/>
      <c r="E132" s="67"/>
      <c r="F132" s="44"/>
      <c r="G132" s="44"/>
      <c r="H132" s="23"/>
      <c r="I132" s="5"/>
    </row>
    <row r="133" spans="1:9" s="8" customFormat="1" ht="17.25">
      <c r="A133" s="61"/>
      <c r="B133" s="44"/>
      <c r="C133" s="62"/>
      <c r="D133" s="62"/>
      <c r="E133" s="67"/>
      <c r="F133" s="44"/>
      <c r="G133" s="44"/>
      <c r="H133" s="23"/>
      <c r="I133" s="5"/>
    </row>
    <row r="134" spans="1:9" s="8" customFormat="1" ht="17.25">
      <c r="A134" s="61"/>
      <c r="B134" s="44"/>
      <c r="C134" s="62"/>
      <c r="D134" s="62"/>
      <c r="E134" s="67"/>
      <c r="F134" s="44"/>
      <c r="G134" s="44"/>
      <c r="H134" s="23"/>
      <c r="I134" s="5"/>
    </row>
    <row r="135" spans="1:9" s="8" customFormat="1" ht="17.25">
      <c r="A135" s="61"/>
      <c r="B135" s="44"/>
      <c r="C135" s="62"/>
      <c r="D135" s="62"/>
      <c r="E135" s="67"/>
      <c r="F135" s="44"/>
      <c r="G135" s="44"/>
      <c r="H135" s="23"/>
      <c r="I135" s="5"/>
    </row>
    <row r="136" spans="1:9" s="8" customFormat="1" ht="17.25">
      <c r="A136" s="61"/>
      <c r="B136" s="44"/>
      <c r="C136" s="62"/>
      <c r="D136" s="62"/>
      <c r="E136" s="67"/>
      <c r="F136" s="44"/>
      <c r="G136" s="44"/>
      <c r="H136" s="23"/>
      <c r="I136" s="5"/>
    </row>
    <row r="137" spans="1:9" s="8" customFormat="1" ht="17.25">
      <c r="A137" s="61"/>
      <c r="B137" s="44"/>
      <c r="C137" s="62"/>
      <c r="D137" s="62"/>
      <c r="E137" s="67"/>
      <c r="F137" s="44"/>
      <c r="G137" s="44"/>
      <c r="H137" s="23"/>
      <c r="I137" s="5"/>
    </row>
    <row r="138" spans="1:9" s="8" customFormat="1" ht="17.25">
      <c r="A138" s="61"/>
      <c r="B138" s="44"/>
      <c r="C138" s="62"/>
      <c r="D138" s="62"/>
      <c r="E138" s="67"/>
      <c r="F138" s="44"/>
      <c r="G138" s="44"/>
      <c r="H138" s="23"/>
      <c r="I138" s="5"/>
    </row>
    <row r="139" spans="1:9" s="8" customFormat="1" ht="17.25">
      <c r="A139" s="61"/>
      <c r="B139" s="44"/>
      <c r="C139" s="62"/>
      <c r="D139" s="62"/>
      <c r="E139" s="67"/>
      <c r="F139" s="44"/>
      <c r="G139" s="44"/>
      <c r="H139" s="23"/>
      <c r="I139" s="5"/>
    </row>
    <row r="140" spans="1:9" s="8" customFormat="1" ht="17.25">
      <c r="A140" s="5"/>
      <c r="B140" s="5"/>
      <c r="C140" s="118"/>
      <c r="D140" s="118"/>
      <c r="E140" s="19"/>
      <c r="F140" s="5"/>
      <c r="G140" s="5"/>
      <c r="H140" s="5"/>
      <c r="I140" s="5"/>
    </row>
    <row r="141" spans="1:9" s="8" customFormat="1" ht="17.25">
      <c r="A141" s="22"/>
      <c r="B141" s="22"/>
      <c r="C141" s="24"/>
      <c r="D141" s="24"/>
      <c r="E141" s="68"/>
      <c r="F141" s="22"/>
      <c r="G141" s="22"/>
      <c r="H141" s="23"/>
      <c r="I141" s="5"/>
    </row>
    <row r="142" spans="1:9" s="8" customFormat="1" ht="17.25">
      <c r="A142" s="22"/>
      <c r="B142" s="23"/>
      <c r="C142" s="24"/>
      <c r="D142" s="24"/>
      <c r="E142" s="68"/>
      <c r="F142" s="23"/>
      <c r="G142" s="23"/>
      <c r="H142" s="23"/>
      <c r="I142" s="5"/>
    </row>
    <row r="143" spans="1:9" s="8" customFormat="1" ht="17.25">
      <c r="A143" s="22"/>
      <c r="B143" s="23"/>
      <c r="C143" s="24"/>
      <c r="D143" s="24"/>
      <c r="E143" s="68"/>
      <c r="F143" s="23"/>
      <c r="G143" s="23"/>
      <c r="H143" s="23"/>
      <c r="I143" s="5"/>
    </row>
    <row r="144" spans="1:9" s="8" customFormat="1" ht="17.25">
      <c r="A144" s="22"/>
      <c r="B144" s="23"/>
      <c r="C144" s="24"/>
      <c r="D144" s="24"/>
      <c r="E144" s="68"/>
      <c r="F144" s="23"/>
      <c r="G144" s="23"/>
      <c r="H144" s="23"/>
      <c r="I144" s="5"/>
    </row>
    <row r="145" spans="1:9" s="8" customFormat="1" ht="17.25">
      <c r="A145" s="22"/>
      <c r="B145" s="23"/>
      <c r="C145" s="24"/>
      <c r="D145" s="24"/>
      <c r="E145" s="68"/>
      <c r="F145" s="23"/>
      <c r="G145" s="23"/>
      <c r="H145" s="23"/>
      <c r="I145" s="5"/>
    </row>
    <row r="146" spans="1:9" s="8" customFormat="1" ht="17.25">
      <c r="A146" s="22"/>
      <c r="B146" s="23"/>
      <c r="C146" s="24"/>
      <c r="D146" s="24"/>
      <c r="E146" s="68"/>
      <c r="F146" s="23"/>
      <c r="G146" s="23"/>
      <c r="H146" s="23"/>
      <c r="I146" s="5"/>
    </row>
    <row r="147" spans="1:9" s="8" customFormat="1" ht="17.25">
      <c r="A147" s="22"/>
      <c r="B147" s="23"/>
      <c r="C147" s="24"/>
      <c r="D147" s="24"/>
      <c r="E147" s="22"/>
      <c r="F147" s="23"/>
      <c r="G147" s="23"/>
      <c r="H147" s="23"/>
      <c r="I147" s="5"/>
    </row>
    <row r="148" spans="1:9" s="8" customFormat="1" ht="17.25">
      <c r="A148" s="22"/>
      <c r="B148" s="23"/>
      <c r="C148" s="24"/>
      <c r="D148" s="24"/>
      <c r="E148" s="22"/>
      <c r="F148" s="23"/>
      <c r="G148" s="23"/>
      <c r="H148" s="23"/>
      <c r="I148" s="5"/>
    </row>
    <row r="149" spans="1:9" s="8" customFormat="1" ht="17.25">
      <c r="A149" s="22"/>
      <c r="B149" s="23"/>
      <c r="C149" s="24"/>
      <c r="D149" s="24"/>
      <c r="E149" s="22"/>
      <c r="F149" s="23"/>
      <c r="G149" s="23"/>
      <c r="H149" s="23"/>
      <c r="I149" s="5"/>
    </row>
    <row r="150" spans="1:9" s="8" customFormat="1" ht="17.25">
      <c r="A150" s="22"/>
      <c r="B150" s="23"/>
      <c r="C150" s="24"/>
      <c r="D150" s="24"/>
      <c r="E150" s="68"/>
      <c r="F150" s="23"/>
      <c r="G150" s="23"/>
      <c r="H150" s="23"/>
      <c r="I150" s="5"/>
    </row>
    <row r="151" spans="1:9" s="8" customFormat="1" ht="17.25">
      <c r="A151" s="22"/>
      <c r="B151" s="23"/>
      <c r="C151" s="24"/>
      <c r="D151" s="24"/>
      <c r="E151" s="68"/>
      <c r="F151" s="23"/>
      <c r="G151" s="23"/>
      <c r="H151" s="23"/>
      <c r="I151" s="5"/>
    </row>
    <row r="152" spans="1:9" s="8" customFormat="1" ht="17.25">
      <c r="A152" s="22"/>
      <c r="B152" s="23"/>
      <c r="C152" s="24"/>
      <c r="D152" s="24"/>
      <c r="E152" s="68"/>
      <c r="F152" s="23"/>
      <c r="G152" s="23"/>
      <c r="H152" s="23"/>
      <c r="I152" s="5"/>
    </row>
    <row r="153" spans="1:9" s="8" customFormat="1" ht="17.25">
      <c r="A153" s="22"/>
      <c r="B153" s="23"/>
      <c r="C153" s="24"/>
      <c r="D153" s="24"/>
      <c r="E153" s="68"/>
      <c r="F153" s="23"/>
      <c r="G153" s="23"/>
      <c r="H153" s="23"/>
      <c r="I153" s="5"/>
    </row>
    <row r="154" spans="1:9" s="8" customFormat="1" ht="17.25">
      <c r="A154" s="22"/>
      <c r="B154" s="23"/>
      <c r="C154" s="24"/>
      <c r="D154" s="24"/>
      <c r="E154" s="68"/>
      <c r="F154" s="23"/>
      <c r="G154" s="23"/>
      <c r="H154" s="23"/>
      <c r="I154" s="5"/>
    </row>
    <row r="155" spans="1:9" s="8" customFormat="1" ht="17.25">
      <c r="A155" s="22"/>
      <c r="B155" s="23"/>
      <c r="C155" s="24"/>
      <c r="D155" s="24"/>
      <c r="E155" s="68"/>
      <c r="F155" s="23"/>
      <c r="G155" s="23"/>
      <c r="H155" s="23"/>
      <c r="I155" s="5"/>
    </row>
    <row r="156" spans="1:9" s="8" customFormat="1" ht="17.25">
      <c r="A156" s="22"/>
      <c r="B156" s="23"/>
      <c r="C156" s="24"/>
      <c r="D156" s="24"/>
      <c r="E156" s="68"/>
      <c r="F156" s="23"/>
      <c r="G156" s="23"/>
      <c r="H156" s="23"/>
      <c r="I156" s="5"/>
    </row>
    <row r="157" spans="1:9" s="8" customFormat="1" ht="17.25">
      <c r="A157" s="22"/>
      <c r="B157" s="23"/>
      <c r="C157" s="24"/>
      <c r="D157" s="24"/>
      <c r="E157" s="68"/>
      <c r="F157" s="23"/>
      <c r="G157" s="23"/>
      <c r="H157" s="23"/>
      <c r="I157" s="5"/>
    </row>
    <row r="158" spans="1:9" s="8" customFormat="1" ht="17.25">
      <c r="A158" s="22"/>
      <c r="B158" s="23"/>
      <c r="C158" s="24"/>
      <c r="D158" s="24"/>
      <c r="E158" s="68"/>
      <c r="F158" s="23"/>
      <c r="G158" s="23"/>
      <c r="H158" s="23"/>
      <c r="I158" s="5"/>
    </row>
    <row r="159" spans="1:9" s="8" customFormat="1" ht="17.25">
      <c r="A159" s="22"/>
      <c r="B159" s="23"/>
      <c r="C159" s="24"/>
      <c r="D159" s="24"/>
      <c r="E159" s="68"/>
      <c r="F159" s="23"/>
      <c r="G159" s="23"/>
      <c r="H159" s="23"/>
      <c r="I159" s="5"/>
    </row>
    <row r="160" spans="1:9" s="8" customFormat="1" ht="17.25">
      <c r="A160" s="22"/>
      <c r="B160" s="23"/>
      <c r="C160" s="24"/>
      <c r="D160" s="24"/>
      <c r="E160" s="68"/>
      <c r="F160" s="23"/>
      <c r="G160" s="23"/>
      <c r="H160" s="23"/>
      <c r="I160" s="5"/>
    </row>
    <row r="161" spans="1:9" s="8" customFormat="1" ht="17.25">
      <c r="A161" s="22"/>
      <c r="B161" s="23"/>
      <c r="C161" s="24"/>
      <c r="D161" s="24"/>
      <c r="E161" s="68"/>
      <c r="F161" s="23"/>
      <c r="G161" s="23"/>
      <c r="H161" s="23"/>
      <c r="I161" s="5"/>
    </row>
    <row r="162" spans="1:9" s="8" customFormat="1" ht="17.25">
      <c r="A162" s="22"/>
      <c r="B162" s="23"/>
      <c r="C162" s="24"/>
      <c r="D162" s="24"/>
      <c r="E162" s="68"/>
      <c r="F162" s="23"/>
      <c r="G162" s="23"/>
      <c r="H162" s="23"/>
      <c r="I162" s="5"/>
    </row>
    <row r="163" spans="1:9" s="8" customFormat="1" ht="17.25">
      <c r="A163" s="22"/>
      <c r="B163" s="23"/>
      <c r="C163" s="24"/>
      <c r="D163" s="24"/>
      <c r="E163" s="68"/>
      <c r="F163" s="23"/>
      <c r="G163" s="23"/>
      <c r="H163" s="23"/>
      <c r="I163" s="5"/>
    </row>
    <row r="164" spans="1:9" s="8" customFormat="1" ht="17.25">
      <c r="A164" s="22"/>
      <c r="B164" s="23"/>
      <c r="C164" s="24"/>
      <c r="D164" s="24"/>
      <c r="E164" s="68"/>
      <c r="F164" s="23"/>
      <c r="G164" s="23"/>
      <c r="H164" s="23"/>
      <c r="I164" s="5"/>
    </row>
    <row r="165" spans="1:9" s="8" customFormat="1" ht="17.25">
      <c r="A165" s="22"/>
      <c r="B165" s="23"/>
      <c r="C165" s="24"/>
      <c r="D165" s="24"/>
      <c r="E165" s="68"/>
      <c r="F165" s="23"/>
      <c r="G165" s="23"/>
      <c r="H165" s="23"/>
      <c r="I165" s="5"/>
    </row>
    <row r="166" spans="1:9" s="8" customFormat="1" ht="17.25">
      <c r="A166" s="22"/>
      <c r="B166" s="23"/>
      <c r="C166" s="24"/>
      <c r="D166" s="24"/>
      <c r="E166" s="68"/>
      <c r="F166" s="23"/>
      <c r="G166" s="23"/>
      <c r="H166" s="23"/>
      <c r="I166" s="5"/>
    </row>
    <row r="167" spans="1:9" s="8" customFormat="1" ht="17.25">
      <c r="A167" s="22"/>
      <c r="B167" s="23"/>
      <c r="C167" s="24"/>
      <c r="D167" s="24"/>
      <c r="E167" s="68"/>
      <c r="F167" s="23"/>
      <c r="G167" s="23"/>
      <c r="H167" s="23"/>
      <c r="I167" s="5"/>
    </row>
    <row r="168" spans="1:9" s="8" customFormat="1" ht="17.25">
      <c r="A168" s="22"/>
      <c r="B168" s="23"/>
      <c r="C168" s="24"/>
      <c r="D168" s="24"/>
      <c r="E168" s="68"/>
      <c r="F168" s="23"/>
      <c r="G168" s="23"/>
      <c r="H168" s="23"/>
      <c r="I168" s="5"/>
    </row>
    <row r="169" spans="1:9" s="8" customFormat="1" ht="17.25">
      <c r="A169" s="22"/>
      <c r="B169" s="23"/>
      <c r="C169" s="24"/>
      <c r="D169" s="24"/>
      <c r="E169" s="68"/>
      <c r="F169" s="23"/>
      <c r="G169" s="23"/>
      <c r="H169" s="23"/>
      <c r="I169" s="5"/>
    </row>
    <row r="170" spans="1:9" s="8" customFormat="1" ht="17.25">
      <c r="A170" s="22"/>
      <c r="B170" s="23"/>
      <c r="C170" s="24"/>
      <c r="D170" s="24"/>
      <c r="E170" s="68"/>
      <c r="F170" s="23"/>
      <c r="G170" s="23"/>
      <c r="H170" s="23"/>
      <c r="I170" s="5"/>
    </row>
    <row r="171" spans="1:9" s="8" customFormat="1" ht="17.25">
      <c r="A171" s="22"/>
      <c r="B171" s="23"/>
      <c r="C171" s="24"/>
      <c r="D171" s="24"/>
      <c r="E171" s="68"/>
      <c r="F171" s="23"/>
      <c r="G171" s="23"/>
      <c r="H171" s="23"/>
      <c r="I171" s="5"/>
    </row>
    <row r="172" spans="1:9" s="8" customFormat="1" ht="17.25">
      <c r="A172" s="22"/>
      <c r="B172" s="23"/>
      <c r="C172" s="24"/>
      <c r="D172" s="24"/>
      <c r="E172" s="68"/>
      <c r="F172" s="23"/>
      <c r="G172" s="23"/>
      <c r="H172" s="23"/>
      <c r="I172" s="5"/>
    </row>
    <row r="173" spans="1:9" s="8" customFormat="1" ht="17.25">
      <c r="A173" s="22"/>
      <c r="B173" s="23"/>
      <c r="C173" s="24"/>
      <c r="D173" s="24"/>
      <c r="E173" s="68"/>
      <c r="F173" s="23"/>
      <c r="G173" s="23"/>
      <c r="H173" s="23"/>
      <c r="I173" s="5"/>
    </row>
    <row r="174" spans="1:9" s="8" customFormat="1" ht="17.25">
      <c r="A174" s="22"/>
      <c r="B174" s="23"/>
      <c r="C174" s="24"/>
      <c r="D174" s="24"/>
      <c r="E174" s="68"/>
      <c r="F174" s="23"/>
      <c r="G174" s="23"/>
      <c r="H174" s="23"/>
      <c r="I174" s="5"/>
    </row>
    <row r="175" spans="1:9" s="8" customFormat="1" ht="17.25">
      <c r="A175" s="22"/>
      <c r="B175" s="23"/>
      <c r="C175" s="24"/>
      <c r="D175" s="24"/>
      <c r="E175" s="68"/>
      <c r="F175" s="23"/>
      <c r="G175" s="23"/>
      <c r="H175" s="23"/>
      <c r="I175" s="5"/>
    </row>
    <row r="176" spans="1:9" s="8" customFormat="1" ht="17.25">
      <c r="A176" s="22"/>
      <c r="B176" s="23"/>
      <c r="C176" s="24"/>
      <c r="D176" s="24"/>
      <c r="E176" s="68"/>
      <c r="F176" s="23"/>
      <c r="G176" s="23"/>
      <c r="H176" s="23"/>
      <c r="I176" s="5"/>
    </row>
    <row r="177" spans="1:9" s="8" customFormat="1" ht="17.25">
      <c r="A177" s="22"/>
      <c r="B177" s="23"/>
      <c r="C177" s="24"/>
      <c r="D177" s="24"/>
      <c r="E177" s="68"/>
      <c r="F177" s="23"/>
      <c r="G177" s="23"/>
      <c r="H177" s="23"/>
      <c r="I177" s="5"/>
    </row>
    <row r="178" spans="1:9" s="8" customFormat="1" ht="17.25">
      <c r="A178" s="22"/>
      <c r="B178" s="23"/>
      <c r="C178" s="24"/>
      <c r="D178" s="24"/>
      <c r="E178" s="68"/>
      <c r="F178" s="23"/>
      <c r="G178" s="23"/>
      <c r="H178" s="23"/>
      <c r="I178" s="5"/>
    </row>
    <row r="179" spans="1:9" s="8" customFormat="1" ht="17.25">
      <c r="A179" s="22"/>
      <c r="B179" s="23"/>
      <c r="C179" s="24"/>
      <c r="D179" s="24"/>
      <c r="E179" s="68"/>
      <c r="F179" s="23"/>
      <c r="G179" s="23"/>
      <c r="H179" s="23"/>
      <c r="I179" s="5"/>
    </row>
    <row r="180" spans="1:9" s="8" customFormat="1" ht="17.25">
      <c r="A180" s="22"/>
      <c r="B180" s="23"/>
      <c r="C180" s="24"/>
      <c r="D180" s="24"/>
      <c r="E180" s="68"/>
      <c r="F180" s="23"/>
      <c r="G180" s="23"/>
      <c r="H180" s="23"/>
      <c r="I180" s="5"/>
    </row>
    <row r="181" spans="1:9" s="8" customFormat="1" ht="17.25">
      <c r="A181" s="22"/>
      <c r="B181" s="23"/>
      <c r="C181" s="24"/>
      <c r="D181" s="24"/>
      <c r="E181" s="68"/>
      <c r="F181" s="23"/>
      <c r="G181" s="23"/>
      <c r="H181" s="23"/>
      <c r="I181" s="5"/>
    </row>
    <row r="182" spans="1:9" s="8" customFormat="1" ht="17.25">
      <c r="A182" s="5"/>
      <c r="B182" s="5"/>
      <c r="C182" s="118"/>
      <c r="D182" s="118"/>
      <c r="E182" s="19"/>
      <c r="F182" s="5"/>
      <c r="G182" s="5"/>
      <c r="H182" s="5"/>
      <c r="I182" s="5"/>
    </row>
    <row r="183" spans="1:9" s="8" customFormat="1" ht="17.25">
      <c r="A183" s="50"/>
      <c r="B183" s="6"/>
      <c r="C183" s="52"/>
      <c r="D183" s="52"/>
      <c r="E183" s="22"/>
      <c r="F183" s="51"/>
      <c r="G183" s="51"/>
      <c r="H183" s="10"/>
      <c r="I183" s="15"/>
    </row>
    <row r="184" spans="1:9" s="8" customFormat="1" ht="17.25">
      <c r="A184" s="6"/>
      <c r="B184" s="6"/>
      <c r="C184" s="13"/>
      <c r="D184" s="13"/>
      <c r="E184" s="22"/>
      <c r="F184" s="26"/>
      <c r="G184" s="26"/>
      <c r="H184" s="10"/>
      <c r="I184" s="5"/>
    </row>
    <row r="185" spans="1:9" s="8" customFormat="1" ht="17.25">
      <c r="A185" s="6"/>
      <c r="B185" s="6"/>
      <c r="C185" s="52"/>
      <c r="D185" s="52"/>
      <c r="E185" s="22"/>
      <c r="F185" s="26"/>
      <c r="G185" s="26"/>
      <c r="H185" s="10"/>
      <c r="I185" s="5"/>
    </row>
    <row r="186" spans="1:9" s="8" customFormat="1" ht="17.25">
      <c r="A186" s="6"/>
      <c r="B186" s="6"/>
      <c r="C186" s="52"/>
      <c r="D186" s="52"/>
      <c r="E186" s="22"/>
      <c r="F186" s="26"/>
      <c r="G186" s="26"/>
      <c r="H186" s="10"/>
      <c r="I186" s="5"/>
    </row>
    <row r="187" spans="1:9" s="8" customFormat="1" ht="17.25">
      <c r="A187" s="6"/>
      <c r="B187" s="6"/>
      <c r="C187" s="52"/>
      <c r="D187" s="52"/>
      <c r="E187" s="22"/>
      <c r="F187" s="26"/>
      <c r="G187" s="26"/>
      <c r="H187" s="10"/>
      <c r="I187" s="5"/>
    </row>
    <row r="188" spans="1:9" s="8" customFormat="1" ht="17.25">
      <c r="A188" s="6"/>
      <c r="B188" s="6"/>
      <c r="C188" s="32"/>
      <c r="D188" s="32"/>
      <c r="E188" s="22"/>
      <c r="F188" s="26"/>
      <c r="G188" s="26"/>
      <c r="H188" s="10"/>
      <c r="I188" s="5"/>
    </row>
    <row r="189" spans="1:9" s="8" customFormat="1" ht="17.25">
      <c r="A189" s="6"/>
      <c r="B189" s="6"/>
      <c r="C189" s="13"/>
      <c r="D189" s="13"/>
      <c r="E189" s="22"/>
      <c r="F189" s="26"/>
      <c r="G189" s="26"/>
      <c r="H189" s="10"/>
      <c r="I189" s="5"/>
    </row>
    <row r="190" spans="1:9" s="8" customFormat="1" ht="17.25">
      <c r="A190" s="5"/>
      <c r="B190" s="5"/>
      <c r="C190" s="43"/>
      <c r="D190" s="43"/>
      <c r="E190" s="19"/>
      <c r="F190" s="5"/>
      <c r="G190" s="5"/>
      <c r="H190" s="5"/>
      <c r="I190" s="5"/>
    </row>
    <row r="191" spans="1:9" s="8" customFormat="1" ht="17.25">
      <c r="A191" s="6"/>
      <c r="B191" s="6"/>
      <c r="C191" s="13"/>
      <c r="D191" s="13"/>
      <c r="E191" s="70"/>
      <c r="F191" s="26"/>
      <c r="G191" s="26"/>
      <c r="H191" s="10"/>
      <c r="I191" s="5"/>
    </row>
    <row r="192" spans="1:9" s="8" customFormat="1" ht="17.25">
      <c r="A192" s="6"/>
      <c r="B192" s="6"/>
      <c r="C192" s="13"/>
      <c r="D192" s="13"/>
      <c r="E192" s="70"/>
      <c r="F192" s="26"/>
      <c r="G192" s="26"/>
      <c r="H192" s="10"/>
      <c r="I192" s="5"/>
    </row>
    <row r="193" spans="1:9" s="8" customFormat="1" ht="17.25">
      <c r="A193" s="6"/>
      <c r="B193" s="6"/>
      <c r="C193" s="13"/>
      <c r="D193" s="13"/>
      <c r="E193" s="70"/>
      <c r="F193" s="26"/>
      <c r="G193" s="26"/>
      <c r="H193" s="10"/>
      <c r="I193" s="5"/>
    </row>
    <row r="194" spans="1:9" s="8" customFormat="1" ht="17.25">
      <c r="A194" s="6"/>
      <c r="B194" s="6"/>
      <c r="C194" s="13"/>
      <c r="D194" s="13"/>
      <c r="E194" s="70"/>
      <c r="F194" s="26"/>
      <c r="G194" s="26"/>
      <c r="H194" s="10"/>
      <c r="I194" s="5"/>
    </row>
    <row r="195" spans="1:9" s="8" customFormat="1" ht="17.25">
      <c r="A195" s="6"/>
      <c r="B195" s="6"/>
      <c r="C195" s="13"/>
      <c r="D195" s="13"/>
      <c r="E195" s="70"/>
      <c r="F195" s="26"/>
      <c r="G195" s="26"/>
      <c r="H195" s="10"/>
      <c r="I195" s="5"/>
    </row>
    <row r="196" spans="1:9" s="8" customFormat="1" ht="17.25">
      <c r="A196" s="6"/>
      <c r="B196" s="6"/>
      <c r="C196" s="13"/>
      <c r="D196" s="13"/>
      <c r="E196" s="70"/>
      <c r="F196" s="26"/>
      <c r="G196" s="26"/>
      <c r="H196" s="10"/>
      <c r="I196" s="5"/>
    </row>
    <row r="197" spans="1:9" s="8" customFormat="1" ht="17.25">
      <c r="A197" s="6"/>
      <c r="B197" s="6"/>
      <c r="C197" s="13"/>
      <c r="D197" s="13"/>
      <c r="E197" s="70"/>
      <c r="F197" s="26"/>
      <c r="G197" s="26"/>
      <c r="H197" s="10"/>
      <c r="I197" s="5"/>
    </row>
    <row r="198" spans="1:9" s="8" customFormat="1" ht="17.25">
      <c r="A198" s="6"/>
      <c r="B198" s="6"/>
      <c r="C198" s="13"/>
      <c r="D198" s="13"/>
      <c r="E198" s="70"/>
      <c r="F198" s="26"/>
      <c r="G198" s="26"/>
      <c r="H198" s="10"/>
      <c r="I198" s="5"/>
    </row>
    <row r="199" spans="1:9" s="8" customFormat="1" ht="17.25">
      <c r="A199" s="6"/>
      <c r="B199" s="6"/>
      <c r="C199" s="13"/>
      <c r="D199" s="13"/>
      <c r="E199" s="70"/>
      <c r="F199" s="26"/>
      <c r="G199" s="26"/>
      <c r="H199" s="10"/>
      <c r="I199" s="5"/>
    </row>
    <row r="200" spans="1:9" s="8" customFormat="1" ht="17.25">
      <c r="A200" s="6"/>
      <c r="B200" s="6"/>
      <c r="C200" s="13"/>
      <c r="D200" s="13"/>
      <c r="E200" s="70"/>
      <c r="F200" s="26"/>
      <c r="G200" s="26"/>
      <c r="H200" s="10"/>
      <c r="I200" s="5"/>
    </row>
    <row r="201" spans="1:9" s="8" customFormat="1" ht="17.25">
      <c r="A201" s="6"/>
      <c r="B201" s="6"/>
      <c r="C201" s="13"/>
      <c r="D201" s="13"/>
      <c r="E201" s="70"/>
      <c r="F201" s="26"/>
      <c r="G201" s="26"/>
      <c r="H201" s="10"/>
      <c r="I201" s="5"/>
    </row>
    <row r="202" spans="1:9" s="8" customFormat="1" ht="17.25">
      <c r="A202" s="6"/>
      <c r="B202" s="12"/>
      <c r="C202" s="13"/>
      <c r="D202" s="13"/>
      <c r="E202" s="70"/>
      <c r="F202" s="26"/>
      <c r="G202" s="26"/>
      <c r="H202" s="10"/>
      <c r="I202" s="5"/>
    </row>
    <row r="203" spans="1:9" s="8" customFormat="1" ht="17.25">
      <c r="A203" s="6"/>
      <c r="B203" s="6"/>
      <c r="C203" s="13"/>
      <c r="D203" s="13"/>
      <c r="E203" s="70"/>
      <c r="F203" s="26"/>
      <c r="G203" s="26"/>
      <c r="H203" s="10"/>
      <c r="I203" s="5"/>
    </row>
    <row r="204" spans="1:9" s="8" customFormat="1" ht="17.25">
      <c r="A204" s="6"/>
      <c r="B204" s="6"/>
      <c r="C204" s="13"/>
      <c r="D204" s="13"/>
      <c r="E204" s="70"/>
      <c r="F204" s="26"/>
      <c r="G204" s="26"/>
      <c r="H204" s="10"/>
      <c r="I204" s="5"/>
    </row>
    <row r="205" spans="1:9" s="8" customFormat="1" ht="17.25">
      <c r="A205" s="6"/>
      <c r="B205" s="6"/>
      <c r="C205" s="13"/>
      <c r="D205" s="13"/>
      <c r="E205" s="70"/>
      <c r="F205" s="26"/>
      <c r="G205" s="26"/>
      <c r="H205" s="10"/>
      <c r="I205" s="5"/>
    </row>
    <row r="206" spans="1:9" s="8" customFormat="1" ht="17.25">
      <c r="A206" s="5"/>
      <c r="B206" s="5"/>
      <c r="C206" s="119"/>
      <c r="D206" s="119"/>
      <c r="E206" s="19"/>
      <c r="F206" s="5"/>
      <c r="G206" s="5"/>
      <c r="H206" s="5"/>
      <c r="I206" s="5"/>
    </row>
    <row r="207" spans="1:9" s="8" customFormat="1" ht="17.25">
      <c r="A207" s="6"/>
      <c r="B207" s="45"/>
      <c r="C207" s="48"/>
      <c r="D207" s="48"/>
      <c r="E207" s="53"/>
      <c r="F207" s="47"/>
      <c r="G207" s="47"/>
      <c r="H207" s="10"/>
      <c r="I207" s="17"/>
    </row>
    <row r="208" spans="1:9" s="8" customFormat="1" ht="17.25">
      <c r="A208" s="6"/>
      <c r="B208" s="45"/>
      <c r="C208" s="48"/>
      <c r="D208" s="48"/>
      <c r="E208" s="53"/>
      <c r="F208" s="47"/>
      <c r="G208" s="47"/>
      <c r="H208" s="10"/>
      <c r="I208" s="5"/>
    </row>
    <row r="209" spans="1:9" s="8" customFormat="1" ht="17.25">
      <c r="A209" s="5"/>
      <c r="B209" s="5"/>
      <c r="C209" s="119"/>
      <c r="D209" s="119"/>
      <c r="E209" s="19"/>
      <c r="F209" s="5"/>
      <c r="G209" s="5"/>
      <c r="H209" s="5"/>
      <c r="I209" s="5"/>
    </row>
    <row r="210" spans="1:9" s="8" customFormat="1" ht="17.25">
      <c r="A210" s="6"/>
      <c r="B210" s="12"/>
      <c r="C210" s="13"/>
      <c r="D210" s="13"/>
      <c r="E210" s="6"/>
      <c r="F210" s="12"/>
      <c r="G210" s="12"/>
      <c r="H210" s="10"/>
      <c r="I210" s="5"/>
    </row>
    <row r="211" spans="1:9" s="8" customFormat="1" ht="17.25">
      <c r="A211" s="5"/>
      <c r="B211" s="5"/>
      <c r="C211" s="35"/>
      <c r="D211" s="35"/>
      <c r="E211" s="19"/>
      <c r="F211" s="5"/>
      <c r="G211" s="5"/>
      <c r="H211" s="5"/>
      <c r="I211" s="5"/>
    </row>
    <row r="212" spans="1:9" s="8" customFormat="1" ht="17.25">
      <c r="A212" s="10"/>
      <c r="B212" s="10"/>
      <c r="C212" s="14"/>
      <c r="D212" s="14"/>
      <c r="E212" s="49"/>
      <c r="F212" s="10"/>
      <c r="G212" s="10"/>
      <c r="H212" s="10"/>
      <c r="I212" s="15"/>
    </row>
    <row r="213" spans="1:9" s="8" customFormat="1" ht="17.25">
      <c r="A213" s="10"/>
      <c r="B213" s="10"/>
      <c r="C213" s="14"/>
      <c r="D213" s="14"/>
      <c r="E213" s="49"/>
      <c r="F213" s="10"/>
      <c r="G213" s="10"/>
      <c r="H213" s="10"/>
      <c r="I213" s="5"/>
    </row>
    <row r="214" spans="1:9" s="8" customFormat="1" ht="17.25">
      <c r="A214" s="10"/>
      <c r="B214" s="10"/>
      <c r="C214" s="14"/>
      <c r="D214" s="14"/>
      <c r="E214" s="49"/>
      <c r="F214" s="10"/>
      <c r="G214" s="10"/>
      <c r="H214" s="10"/>
      <c r="I214" s="5"/>
    </row>
    <row r="215" spans="1:9" s="8" customFormat="1" ht="17.25">
      <c r="A215" s="10"/>
      <c r="B215" s="10"/>
      <c r="C215" s="25"/>
      <c r="D215" s="25"/>
      <c r="E215" s="49"/>
      <c r="F215" s="10"/>
      <c r="G215" s="10"/>
      <c r="H215" s="10"/>
      <c r="I215" s="5"/>
    </row>
    <row r="216" spans="1:9" s="8" customFormat="1" ht="17.25">
      <c r="A216" s="5"/>
      <c r="B216" s="5"/>
      <c r="C216" s="119"/>
      <c r="D216" s="119"/>
      <c r="E216" s="19"/>
      <c r="F216" s="5"/>
      <c r="G216" s="5"/>
      <c r="H216" s="5"/>
      <c r="I216" s="5"/>
    </row>
    <row r="217" spans="1:9" s="8" customFormat="1" ht="109.5" customHeight="1">
      <c r="A217" s="11"/>
      <c r="B217" s="11"/>
      <c r="C217" s="41"/>
      <c r="D217" s="41"/>
      <c r="E217" s="49"/>
      <c r="F217" s="11"/>
      <c r="G217" s="11"/>
      <c r="H217" s="10"/>
      <c r="I217" s="5"/>
    </row>
    <row r="218" spans="1:9" s="8" customFormat="1" ht="17.25">
      <c r="A218" s="11"/>
      <c r="B218" s="11"/>
      <c r="C218" s="41"/>
      <c r="D218" s="41"/>
      <c r="E218" s="46"/>
      <c r="F218" s="11"/>
      <c r="G218" s="11"/>
      <c r="H218" s="10"/>
      <c r="I218" s="5"/>
    </row>
    <row r="219" spans="1:9" s="8" customFormat="1" ht="17.25">
      <c r="A219" s="11"/>
      <c r="B219" s="11"/>
      <c r="C219" s="41"/>
      <c r="D219" s="41"/>
      <c r="E219" s="46"/>
      <c r="F219" s="11"/>
      <c r="G219" s="11"/>
      <c r="H219" s="10"/>
      <c r="I219" s="5"/>
    </row>
    <row r="220" spans="1:9" s="8" customFormat="1" ht="17.25">
      <c r="A220" s="11"/>
      <c r="B220" s="11"/>
      <c r="C220" s="41"/>
      <c r="D220" s="41"/>
      <c r="E220" s="46"/>
      <c r="F220" s="11"/>
      <c r="G220" s="11"/>
      <c r="H220" s="10"/>
      <c r="I220" s="5"/>
    </row>
    <row r="221" spans="1:9" s="8" customFormat="1" ht="17.25">
      <c r="A221" s="11"/>
      <c r="B221" s="11"/>
      <c r="C221" s="41"/>
      <c r="D221" s="41"/>
      <c r="E221" s="46"/>
      <c r="F221" s="11"/>
      <c r="G221" s="11"/>
      <c r="H221" s="10"/>
      <c r="I221" s="5"/>
    </row>
    <row r="222" spans="1:9" s="8" customFormat="1" ht="17.25">
      <c r="A222" s="11"/>
      <c r="B222" s="11"/>
      <c r="C222" s="63"/>
      <c r="D222" s="63"/>
      <c r="E222" s="11"/>
      <c r="F222" s="11"/>
      <c r="G222" s="5"/>
      <c r="H222" s="5"/>
      <c r="I222" s="5"/>
    </row>
    <row r="223" spans="1:9" s="8" customFormat="1" ht="17.25">
      <c r="A223" s="56"/>
      <c r="B223" s="6"/>
      <c r="C223" s="55"/>
      <c r="D223" s="55"/>
      <c r="E223" s="6"/>
      <c r="F223" s="53"/>
      <c r="G223" s="53"/>
      <c r="H223" s="10"/>
      <c r="I223" s="15"/>
    </row>
    <row r="224" spans="1:9" s="8" customFormat="1" ht="17.25">
      <c r="A224" s="18"/>
      <c r="B224" s="27"/>
      <c r="C224" s="55"/>
      <c r="D224" s="55"/>
      <c r="E224" s="6"/>
      <c r="F224" s="6"/>
      <c r="G224" s="6"/>
      <c r="H224" s="10"/>
      <c r="I224" s="5"/>
    </row>
    <row r="225" spans="1:9" s="8" customFormat="1" ht="17.25">
      <c r="A225" s="18"/>
      <c r="B225" s="6"/>
      <c r="C225" s="55"/>
      <c r="D225" s="55"/>
      <c r="E225" s="6"/>
      <c r="F225" s="6"/>
      <c r="G225" s="6"/>
      <c r="H225" s="10"/>
      <c r="I225" s="5"/>
    </row>
    <row r="226" spans="1:9" s="8" customFormat="1" ht="17.25">
      <c r="A226" s="18"/>
      <c r="B226" s="27"/>
      <c r="C226" s="72"/>
      <c r="D226" s="72"/>
      <c r="E226" s="6"/>
      <c r="F226" s="6"/>
      <c r="G226" s="6"/>
      <c r="H226" s="10"/>
      <c r="I226" s="5"/>
    </row>
    <row r="227" spans="1:9" s="8" customFormat="1" ht="17.25">
      <c r="A227" s="56"/>
      <c r="B227" s="6"/>
      <c r="C227" s="55"/>
      <c r="D227" s="55"/>
      <c r="E227" s="27"/>
      <c r="F227" s="6"/>
      <c r="G227" s="6"/>
      <c r="H227" s="10"/>
      <c r="I227" s="5"/>
    </row>
    <row r="228" spans="1:9" s="8" customFormat="1" ht="17.25">
      <c r="A228" s="56"/>
      <c r="B228" s="27"/>
      <c r="C228" s="55"/>
      <c r="D228" s="55"/>
      <c r="E228" s="6"/>
      <c r="F228" s="6"/>
      <c r="G228" s="6"/>
      <c r="H228" s="10"/>
      <c r="I228" s="5"/>
    </row>
    <row r="229" spans="1:9" s="8" customFormat="1" ht="17.25">
      <c r="A229" s="56"/>
      <c r="B229" s="6"/>
      <c r="C229" s="55"/>
      <c r="D229" s="55"/>
      <c r="E229" s="27"/>
      <c r="F229" s="6"/>
      <c r="G229" s="6"/>
      <c r="H229" s="10"/>
      <c r="I229" s="5"/>
    </row>
    <row r="230" spans="1:9" s="8" customFormat="1" ht="17.25">
      <c r="A230" s="56"/>
      <c r="B230" s="6"/>
      <c r="C230" s="55"/>
      <c r="D230" s="55"/>
      <c r="E230" s="27"/>
      <c r="F230" s="6"/>
      <c r="G230" s="6"/>
      <c r="H230" s="10"/>
      <c r="I230" s="5"/>
    </row>
    <row r="231" spans="1:9" s="8" customFormat="1" ht="17.25">
      <c r="A231" s="18"/>
      <c r="B231" s="6"/>
      <c r="C231" s="55"/>
      <c r="D231" s="55"/>
      <c r="E231" s="27"/>
      <c r="F231" s="27"/>
      <c r="G231" s="27"/>
      <c r="H231" s="10"/>
      <c r="I231" s="5"/>
    </row>
    <row r="232" spans="1:9" s="8" customFormat="1" ht="17.25">
      <c r="A232" s="10"/>
      <c r="B232" s="10"/>
      <c r="C232" s="58"/>
      <c r="D232" s="58"/>
      <c r="E232" s="34"/>
      <c r="F232" s="49"/>
      <c r="G232" s="49"/>
      <c r="H232" s="10"/>
      <c r="I232" s="5"/>
    </row>
    <row r="233" spans="1:9" s="8" customFormat="1" ht="17.25">
      <c r="A233" s="10"/>
      <c r="B233" s="10"/>
      <c r="C233" s="58"/>
      <c r="D233" s="58"/>
      <c r="E233" s="34"/>
      <c r="F233" s="10"/>
      <c r="G233" s="10"/>
      <c r="H233" s="10"/>
      <c r="I233" s="5"/>
    </row>
    <row r="234" spans="1:9" s="8" customFormat="1" ht="17.25">
      <c r="A234" s="5"/>
      <c r="B234" s="5"/>
      <c r="C234" s="42"/>
      <c r="D234" s="42"/>
      <c r="E234" s="19"/>
      <c r="F234" s="5"/>
      <c r="G234" s="5"/>
      <c r="H234" s="5"/>
      <c r="I234" s="5"/>
    </row>
    <row r="235" spans="1:9" s="8" customFormat="1" ht="72.75" customHeight="1">
      <c r="A235" s="37"/>
      <c r="B235" s="127"/>
      <c r="C235" s="40"/>
      <c r="D235" s="40"/>
      <c r="E235" s="73"/>
      <c r="F235" s="127"/>
      <c r="G235" s="127"/>
      <c r="H235" s="49"/>
      <c r="I235" s="11"/>
    </row>
    <row r="236" spans="1:9" s="8" customFormat="1" ht="17.25">
      <c r="A236" s="37"/>
      <c r="B236" s="127"/>
      <c r="C236" s="39"/>
      <c r="D236" s="39"/>
      <c r="E236" s="38"/>
      <c r="F236" s="38"/>
      <c r="G236" s="38"/>
      <c r="H236" s="49"/>
      <c r="I236" s="5"/>
    </row>
    <row r="237" spans="1:9" s="8" customFormat="1" ht="17.25">
      <c r="A237" s="37"/>
      <c r="B237" s="127"/>
      <c r="C237" s="39"/>
      <c r="D237" s="39"/>
      <c r="E237" s="38"/>
      <c r="F237" s="127"/>
      <c r="G237" s="127"/>
      <c r="H237" s="49"/>
      <c r="I237" s="5"/>
    </row>
    <row r="238" spans="1:9" s="8" customFormat="1" ht="17.25">
      <c r="A238" s="37"/>
      <c r="B238" s="127"/>
      <c r="C238" s="39"/>
      <c r="D238" s="39"/>
      <c r="E238" s="38"/>
      <c r="F238" s="38"/>
      <c r="G238" s="38"/>
      <c r="H238" s="49"/>
      <c r="I238" s="5"/>
    </row>
    <row r="239" spans="1:9" s="8" customFormat="1" ht="17.25">
      <c r="A239" s="37"/>
      <c r="B239" s="127"/>
      <c r="C239" s="40"/>
      <c r="D239" s="40"/>
      <c r="E239" s="38"/>
      <c r="F239" s="127"/>
      <c r="G239" s="127"/>
      <c r="H239" s="49"/>
      <c r="I239" s="5"/>
    </row>
    <row r="240" spans="1:9" s="8" customFormat="1" ht="17.25">
      <c r="A240" s="37"/>
      <c r="B240" s="127"/>
      <c r="C240" s="39"/>
      <c r="D240" s="39"/>
      <c r="E240" s="38"/>
      <c r="F240" s="127"/>
      <c r="G240" s="127"/>
      <c r="H240" s="49"/>
      <c r="I240" s="5"/>
    </row>
    <row r="241" spans="1:9" s="8" customFormat="1" ht="17.25">
      <c r="A241" s="37"/>
      <c r="B241" s="127"/>
      <c r="C241" s="39"/>
      <c r="D241" s="39"/>
      <c r="E241" s="38"/>
      <c r="F241" s="127"/>
      <c r="G241" s="127"/>
      <c r="H241" s="49"/>
      <c r="I241" s="5"/>
    </row>
    <row r="242" spans="1:9" s="8" customFormat="1" ht="17.25">
      <c r="A242" s="37"/>
      <c r="B242" s="127"/>
      <c r="C242" s="39"/>
      <c r="D242" s="39"/>
      <c r="E242" s="38"/>
      <c r="F242" s="127"/>
      <c r="G242" s="127"/>
      <c r="H242" s="49"/>
      <c r="I242" s="5"/>
    </row>
    <row r="243" spans="1:9" s="8" customFormat="1" ht="17.25">
      <c r="A243" s="37"/>
      <c r="B243" s="127"/>
      <c r="C243" s="39"/>
      <c r="D243" s="39"/>
      <c r="E243" s="38"/>
      <c r="F243" s="11"/>
      <c r="G243" s="11"/>
      <c r="H243" s="49"/>
      <c r="I243" s="5"/>
    </row>
    <row r="244" spans="1:9" s="8" customFormat="1" ht="17.25">
      <c r="A244" s="37"/>
      <c r="B244" s="127"/>
      <c r="C244" s="39"/>
      <c r="D244" s="39"/>
      <c r="E244" s="38"/>
      <c r="F244" s="38"/>
      <c r="G244" s="38"/>
      <c r="H244" s="49"/>
      <c r="I244" s="5"/>
    </row>
    <row r="245" spans="1:9" s="8" customFormat="1" ht="17.25">
      <c r="A245" s="37"/>
      <c r="B245" s="127"/>
      <c r="C245" s="39"/>
      <c r="D245" s="39"/>
      <c r="E245" s="38"/>
      <c r="F245" s="127"/>
      <c r="G245" s="127"/>
      <c r="H245" s="49"/>
      <c r="I245" s="5"/>
    </row>
    <row r="246" spans="1:9" s="8" customFormat="1" ht="17.25">
      <c r="A246" s="37"/>
      <c r="B246" s="127"/>
      <c r="C246" s="39"/>
      <c r="D246" s="39"/>
      <c r="E246" s="38"/>
      <c r="F246" s="38"/>
      <c r="G246" s="38"/>
      <c r="H246" s="49"/>
      <c r="I246" s="5"/>
    </row>
    <row r="247" spans="1:9" s="8" customFormat="1" ht="17.25">
      <c r="A247" s="37"/>
      <c r="B247" s="127"/>
      <c r="C247" s="39"/>
      <c r="D247" s="39"/>
      <c r="E247" s="38"/>
      <c r="F247" s="127"/>
      <c r="G247" s="127"/>
      <c r="H247" s="49"/>
      <c r="I247" s="5"/>
    </row>
    <row r="248" spans="1:9" s="8" customFormat="1" ht="17.25">
      <c r="A248" s="5"/>
      <c r="B248" s="5"/>
      <c r="C248" s="43"/>
      <c r="D248" s="43"/>
      <c r="E248" s="19"/>
      <c r="F248" s="5"/>
      <c r="G248" s="5"/>
      <c r="H248" s="5"/>
      <c r="I248" s="5"/>
    </row>
    <row r="249" spans="1:9" s="8" customFormat="1" ht="17.25">
      <c r="A249" s="37"/>
      <c r="B249" s="127"/>
      <c r="C249" s="39"/>
      <c r="D249" s="39"/>
      <c r="E249" s="38"/>
      <c r="F249" s="127"/>
      <c r="G249" s="127"/>
      <c r="H249" s="49"/>
      <c r="I249" s="5"/>
    </row>
    <row r="250" spans="1:9" s="8" customFormat="1" ht="17.25">
      <c r="A250" s="37"/>
      <c r="B250" s="127"/>
      <c r="C250" s="39"/>
      <c r="D250" s="39"/>
      <c r="E250" s="38"/>
      <c r="F250" s="127"/>
      <c r="G250" s="127"/>
      <c r="H250" s="49"/>
      <c r="I250" s="5"/>
    </row>
    <row r="251" spans="1:9" s="8" customFormat="1" ht="17.25">
      <c r="A251" s="37"/>
      <c r="B251" s="127"/>
      <c r="C251" s="39"/>
      <c r="D251" s="39"/>
      <c r="E251" s="38"/>
      <c r="F251" s="127"/>
      <c r="G251" s="127"/>
      <c r="H251" s="49"/>
      <c r="I251" s="5"/>
    </row>
    <row r="252" spans="1:9" s="8" customFormat="1" ht="17.25">
      <c r="A252" s="37"/>
      <c r="B252" s="127"/>
      <c r="C252" s="39"/>
      <c r="D252" s="39"/>
      <c r="E252" s="38"/>
      <c r="F252" s="127"/>
      <c r="G252" s="127"/>
      <c r="H252" s="49"/>
      <c r="I252" s="5"/>
    </row>
    <row r="253" spans="1:9" s="8" customFormat="1" ht="17.25">
      <c r="A253" s="37"/>
      <c r="B253" s="127"/>
      <c r="C253" s="39"/>
      <c r="D253" s="39"/>
      <c r="E253" s="38"/>
      <c r="F253" s="127"/>
      <c r="G253" s="127"/>
      <c r="H253" s="49"/>
      <c r="I253" s="5"/>
    </row>
    <row r="254" spans="1:9" s="8" customFormat="1" ht="17.25">
      <c r="A254" s="37"/>
      <c r="B254" s="127"/>
      <c r="C254" s="39"/>
      <c r="D254" s="39"/>
      <c r="E254" s="38"/>
      <c r="F254" s="127"/>
      <c r="G254" s="127"/>
      <c r="H254" s="49"/>
      <c r="I254" s="5"/>
    </row>
    <row r="255" spans="1:9" s="8" customFormat="1" ht="17.25">
      <c r="A255" s="37"/>
      <c r="B255" s="127"/>
      <c r="C255" s="39"/>
      <c r="D255" s="39"/>
      <c r="E255" s="38"/>
      <c r="F255" s="38"/>
      <c r="G255" s="38"/>
      <c r="H255" s="49"/>
      <c r="I255" s="5"/>
    </row>
    <row r="256" spans="1:9" s="8" customFormat="1" ht="17.25">
      <c r="A256" s="37"/>
      <c r="B256" s="127"/>
      <c r="C256" s="39"/>
      <c r="D256" s="39"/>
      <c r="E256" s="38"/>
      <c r="F256" s="127"/>
      <c r="G256" s="127"/>
      <c r="H256" s="49"/>
      <c r="I256" s="5"/>
    </row>
    <row r="257" spans="1:9" s="8" customFormat="1" ht="17.25">
      <c r="A257" s="37"/>
      <c r="B257" s="127"/>
      <c r="C257" s="39"/>
      <c r="D257" s="39"/>
      <c r="E257" s="38"/>
      <c r="F257" s="127"/>
      <c r="G257" s="127"/>
      <c r="H257" s="49"/>
      <c r="I257" s="5"/>
    </row>
    <row r="258" spans="1:9" s="8" customFormat="1" ht="17.25">
      <c r="A258" s="37"/>
      <c r="B258" s="127"/>
      <c r="C258" s="40"/>
      <c r="D258" s="40"/>
      <c r="E258" s="38"/>
      <c r="F258" s="127"/>
      <c r="G258" s="127"/>
      <c r="H258" s="49"/>
      <c r="I258" s="5"/>
    </row>
    <row r="259" spans="1:9" s="8" customFormat="1" ht="17.25">
      <c r="A259" s="37"/>
      <c r="B259" s="127"/>
      <c r="C259" s="39"/>
      <c r="D259" s="39"/>
      <c r="E259" s="38"/>
      <c r="F259" s="38"/>
      <c r="G259" s="38"/>
      <c r="H259" s="49"/>
      <c r="I259" s="5"/>
    </row>
    <row r="260" spans="1:9" s="8" customFormat="1" ht="17.25">
      <c r="A260" s="37"/>
      <c r="B260" s="127"/>
      <c r="C260" s="39"/>
      <c r="D260" s="39"/>
      <c r="E260" s="38"/>
      <c r="F260" s="127"/>
      <c r="G260" s="127"/>
      <c r="H260" s="49"/>
      <c r="I260" s="5"/>
    </row>
    <row r="261" spans="1:9" s="8" customFormat="1" ht="17.25">
      <c r="A261" s="37"/>
      <c r="B261" s="127"/>
      <c r="C261" s="39"/>
      <c r="D261" s="39"/>
      <c r="E261" s="38"/>
      <c r="F261" s="127"/>
      <c r="G261" s="127"/>
      <c r="H261" s="49"/>
      <c r="I261" s="5"/>
    </row>
    <row r="262" spans="1:9" s="8" customFormat="1" ht="17.25">
      <c r="A262" s="37"/>
      <c r="B262" s="37"/>
      <c r="C262" s="39"/>
      <c r="D262" s="39"/>
      <c r="E262" s="38"/>
      <c r="F262" s="127"/>
      <c r="G262" s="127"/>
      <c r="H262" s="49"/>
      <c r="I262" s="5"/>
    </row>
    <row r="263" spans="1:9" s="8" customFormat="1" ht="17.25">
      <c r="A263" s="5"/>
      <c r="B263" s="5"/>
      <c r="C263" s="43"/>
      <c r="D263" s="43"/>
      <c r="E263" s="19"/>
      <c r="F263" s="5"/>
      <c r="G263" s="5"/>
      <c r="H263" s="5"/>
      <c r="I263" s="5"/>
    </row>
    <row r="264" spans="1:9" s="8" customFormat="1" ht="17.25">
      <c r="A264" s="10"/>
      <c r="B264" s="96"/>
      <c r="C264" s="97"/>
      <c r="D264" s="121"/>
      <c r="E264" s="98"/>
      <c r="F264" s="96"/>
      <c r="G264" s="96"/>
      <c r="H264" s="10"/>
      <c r="I264" s="15"/>
    </row>
    <row r="265" spans="1:9" s="8" customFormat="1" ht="17.25">
      <c r="A265" s="10"/>
      <c r="B265" s="10"/>
      <c r="C265" s="58"/>
      <c r="D265" s="58"/>
      <c r="E265" s="76"/>
      <c r="F265" s="10"/>
      <c r="G265" s="10"/>
      <c r="H265" s="10"/>
      <c r="I265" s="10"/>
    </row>
    <row r="266" spans="1:9" s="8" customFormat="1" ht="18.75">
      <c r="A266" s="71"/>
      <c r="B266" s="78"/>
      <c r="C266" s="79"/>
      <c r="D266" s="122"/>
      <c r="E266" s="80"/>
      <c r="F266" s="81"/>
      <c r="G266" s="81"/>
      <c r="H266" s="10"/>
      <c r="I266" s="10"/>
    </row>
    <row r="267" spans="1:9" s="8" customFormat="1" ht="18.75">
      <c r="A267" s="10"/>
      <c r="B267" s="82"/>
      <c r="C267" s="58"/>
      <c r="D267" s="58"/>
      <c r="E267" s="77"/>
      <c r="F267" s="10"/>
      <c r="G267" s="10"/>
      <c r="H267" s="10"/>
      <c r="I267" s="10"/>
    </row>
    <row r="268" spans="1:9" s="8" customFormat="1" ht="17.25">
      <c r="A268" s="10"/>
      <c r="B268" s="57"/>
      <c r="C268" s="83"/>
      <c r="D268" s="83"/>
      <c r="E268" s="76"/>
      <c r="F268" s="57"/>
      <c r="G268" s="57"/>
      <c r="H268" s="10"/>
      <c r="I268" s="10"/>
    </row>
    <row r="269" spans="1:9" s="8" customFormat="1" ht="17.25">
      <c r="A269" s="10"/>
      <c r="B269" s="57"/>
      <c r="C269" s="83"/>
      <c r="D269" s="83"/>
      <c r="E269" s="76"/>
      <c r="F269" s="57"/>
      <c r="G269" s="57"/>
      <c r="H269" s="10"/>
      <c r="I269" s="10"/>
    </row>
    <row r="270" spans="1:9" s="8" customFormat="1" ht="17.25">
      <c r="A270" s="10"/>
      <c r="B270" s="57"/>
      <c r="C270" s="83"/>
      <c r="D270" s="83"/>
      <c r="E270" s="76"/>
      <c r="F270" s="57"/>
      <c r="G270" s="57"/>
      <c r="H270" s="10"/>
      <c r="I270" s="10"/>
    </row>
    <row r="271" spans="1:9" s="8" customFormat="1" ht="18.75">
      <c r="A271" s="10"/>
      <c r="B271" s="84"/>
      <c r="C271" s="85"/>
      <c r="D271" s="85"/>
      <c r="E271" s="86"/>
      <c r="F271" s="64"/>
      <c r="G271" s="64"/>
      <c r="H271" s="10"/>
      <c r="I271" s="10"/>
    </row>
    <row r="272" spans="1:9" s="8" customFormat="1" ht="18.75">
      <c r="A272" s="10"/>
      <c r="B272" s="84"/>
      <c r="C272" s="87"/>
      <c r="D272" s="87"/>
      <c r="E272" s="86"/>
      <c r="F272" s="64"/>
      <c r="G272" s="64"/>
      <c r="H272" s="10"/>
      <c r="I272" s="10"/>
    </row>
    <row r="273" spans="1:9" s="8" customFormat="1" ht="18.75">
      <c r="A273" s="10"/>
      <c r="B273" s="82"/>
      <c r="C273" s="87"/>
      <c r="D273" s="87"/>
      <c r="E273" s="88"/>
      <c r="F273" s="64"/>
      <c r="G273" s="64"/>
      <c r="H273" s="10"/>
      <c r="I273" s="10"/>
    </row>
    <row r="274" spans="1:9" s="8" customFormat="1" ht="18.75">
      <c r="A274" s="10"/>
      <c r="B274" s="82"/>
      <c r="C274" s="87"/>
      <c r="D274" s="87"/>
      <c r="E274" s="88"/>
      <c r="F274" s="64"/>
      <c r="G274" s="64"/>
      <c r="H274" s="10"/>
      <c r="I274" s="10"/>
    </row>
    <row r="275" spans="1:9" s="8" customFormat="1" ht="18.75">
      <c r="A275" s="10"/>
      <c r="B275" s="82"/>
      <c r="C275" s="87"/>
      <c r="D275" s="87"/>
      <c r="E275" s="88"/>
      <c r="F275" s="89"/>
      <c r="G275" s="89"/>
      <c r="H275" s="10"/>
      <c r="I275" s="10"/>
    </row>
    <row r="276" spans="1:9" s="8" customFormat="1" ht="18.75">
      <c r="A276" s="10"/>
      <c r="B276" s="82"/>
      <c r="C276" s="87"/>
      <c r="D276" s="87"/>
      <c r="E276" s="88"/>
      <c r="F276" s="64"/>
      <c r="G276" s="64"/>
      <c r="H276" s="10"/>
      <c r="I276" s="10"/>
    </row>
    <row r="277" spans="1:9" s="8" customFormat="1" ht="18.75">
      <c r="A277" s="10"/>
      <c r="B277" s="82"/>
      <c r="C277" s="87"/>
      <c r="D277" s="87"/>
      <c r="E277" s="88"/>
      <c r="F277" s="89"/>
      <c r="G277" s="89"/>
      <c r="H277" s="10"/>
      <c r="I277" s="10"/>
    </row>
    <row r="278" spans="1:9" s="8" customFormat="1" ht="18.75">
      <c r="A278" s="10"/>
      <c r="B278" s="82"/>
      <c r="C278" s="87"/>
      <c r="D278" s="87"/>
      <c r="E278" s="77"/>
      <c r="F278" s="64"/>
      <c r="G278" s="64"/>
      <c r="H278" s="10"/>
      <c r="I278" s="10"/>
    </row>
    <row r="279" spans="1:9" s="8" customFormat="1" ht="18.75">
      <c r="A279" s="10"/>
      <c r="B279" s="82"/>
      <c r="C279" s="58"/>
      <c r="D279" s="58"/>
      <c r="E279" s="77"/>
      <c r="F279" s="64"/>
      <c r="G279" s="64"/>
      <c r="H279" s="10"/>
      <c r="I279" s="10"/>
    </row>
    <row r="280" spans="1:9" s="8" customFormat="1" ht="18.75">
      <c r="A280" s="10"/>
      <c r="B280" s="82"/>
      <c r="C280" s="58"/>
      <c r="D280" s="58"/>
      <c r="E280" s="77"/>
      <c r="F280" s="89"/>
      <c r="G280" s="89"/>
      <c r="H280" s="10"/>
      <c r="I280" s="10"/>
    </row>
    <row r="281" spans="1:9" s="8" customFormat="1" ht="18.75">
      <c r="A281" s="10"/>
      <c r="B281" s="82"/>
      <c r="C281" s="58"/>
      <c r="D281" s="58"/>
      <c r="E281" s="77"/>
      <c r="F281" s="89"/>
      <c r="G281" s="89"/>
      <c r="H281" s="10"/>
      <c r="I281" s="10"/>
    </row>
    <row r="282" spans="1:9" s="8" customFormat="1" ht="18.75">
      <c r="A282" s="10"/>
      <c r="B282" s="82"/>
      <c r="C282" s="58"/>
      <c r="D282" s="58"/>
      <c r="E282" s="77"/>
      <c r="F282" s="10"/>
      <c r="G282" s="10"/>
      <c r="H282" s="10"/>
      <c r="I282" s="10"/>
    </row>
    <row r="283" spans="1:9" s="8" customFormat="1" ht="18.75">
      <c r="A283" s="10"/>
      <c r="B283" s="82"/>
      <c r="C283" s="58"/>
      <c r="D283" s="58"/>
      <c r="E283" s="77"/>
      <c r="F283" s="64"/>
      <c r="G283" s="64"/>
      <c r="H283" s="10"/>
      <c r="I283" s="10"/>
    </row>
    <row r="284" spans="1:9" s="8" customFormat="1" ht="18.75">
      <c r="A284" s="10"/>
      <c r="B284" s="82"/>
      <c r="C284" s="58"/>
      <c r="D284" s="58"/>
      <c r="E284" s="77"/>
      <c r="F284" s="89"/>
      <c r="G284" s="89"/>
      <c r="H284" s="10"/>
      <c r="I284" s="5"/>
    </row>
    <row r="285" spans="1:9" s="8" customFormat="1" ht="18.75">
      <c r="A285" s="10"/>
      <c r="B285" s="91"/>
      <c r="C285" s="92"/>
      <c r="D285" s="92"/>
      <c r="E285" s="93"/>
      <c r="F285" s="94"/>
      <c r="G285" s="94"/>
      <c r="H285" s="10"/>
      <c r="I285" s="5"/>
    </row>
    <row r="286" spans="1:9" s="8" customFormat="1" ht="18.75">
      <c r="A286" s="10"/>
      <c r="B286" s="82"/>
      <c r="C286" s="58"/>
      <c r="D286" s="58"/>
      <c r="E286" s="95"/>
      <c r="F286" s="10"/>
      <c r="G286" s="10"/>
      <c r="H286" s="10"/>
      <c r="I286" s="5"/>
    </row>
    <row r="287" spans="1:9" s="8" customFormat="1" ht="17.25">
      <c r="A287" s="5"/>
      <c r="B287" s="5"/>
      <c r="C287" s="117"/>
      <c r="D287" s="117"/>
      <c r="E287" s="19"/>
      <c r="F287" s="5"/>
      <c r="G287" s="5"/>
      <c r="H287" s="5"/>
      <c r="I287" s="5"/>
    </row>
    <row r="288" spans="1:9" s="8" customFormat="1" ht="17.25">
      <c r="A288" s="6"/>
      <c r="B288" s="6"/>
      <c r="C288" s="55"/>
      <c r="D288" s="55"/>
      <c r="E288" s="54"/>
      <c r="F288" s="6"/>
      <c r="G288" s="6"/>
      <c r="H288" s="10"/>
      <c r="I288" s="5"/>
    </row>
    <row r="289" spans="1:9" s="8" customFormat="1" ht="17.25">
      <c r="A289" s="6"/>
      <c r="B289" s="6"/>
      <c r="C289" s="55"/>
      <c r="D289" s="55"/>
      <c r="E289" s="54"/>
      <c r="F289" s="6"/>
      <c r="G289" s="6"/>
      <c r="H289" s="10"/>
      <c r="I289" s="5"/>
    </row>
    <row r="290" spans="1:9" s="8" customFormat="1" ht="17.25">
      <c r="A290" s="6"/>
      <c r="B290" s="6"/>
      <c r="C290" s="55"/>
      <c r="D290" s="55"/>
      <c r="E290" s="54"/>
      <c r="F290" s="6"/>
      <c r="G290" s="6"/>
      <c r="H290" s="10"/>
      <c r="I290" s="5"/>
    </row>
    <row r="291" spans="1:9" s="8" customFormat="1" ht="17.25">
      <c r="A291" s="10"/>
      <c r="B291" s="99"/>
      <c r="C291" s="102"/>
      <c r="D291" s="102"/>
      <c r="E291" s="74"/>
      <c r="F291" s="100"/>
      <c r="G291" s="100"/>
      <c r="H291" s="10"/>
      <c r="I291" s="5"/>
    </row>
    <row r="292" spans="1:9" s="8" customFormat="1" ht="17.25">
      <c r="A292" s="71"/>
      <c r="B292" s="71"/>
      <c r="C292" s="103"/>
      <c r="D292" s="123"/>
      <c r="E292" s="104"/>
      <c r="F292" s="71"/>
      <c r="G292" s="71"/>
      <c r="H292" s="10"/>
      <c r="I292" s="10"/>
    </row>
    <row r="293" spans="1:9" s="8" customFormat="1" ht="18.75">
      <c r="A293" s="10"/>
      <c r="B293" s="105"/>
      <c r="C293" s="106"/>
      <c r="D293" s="106"/>
      <c r="E293" s="88"/>
      <c r="F293" s="107"/>
      <c r="G293" s="107"/>
      <c r="H293" s="10"/>
      <c r="I293" s="10"/>
    </row>
    <row r="294" spans="1:9" s="8" customFormat="1" ht="18">
      <c r="A294" s="10"/>
      <c r="B294" s="105"/>
      <c r="C294" s="106"/>
      <c r="D294" s="106"/>
      <c r="E294" s="90"/>
      <c r="F294" s="101"/>
      <c r="G294" s="101"/>
      <c r="H294" s="10"/>
      <c r="I294" s="10"/>
    </row>
    <row r="295" spans="1:9" s="8" customFormat="1" ht="18">
      <c r="A295" s="10"/>
      <c r="B295" s="105"/>
      <c r="C295" s="106"/>
      <c r="D295" s="106"/>
      <c r="E295" s="90"/>
      <c r="F295" s="101"/>
      <c r="G295" s="101"/>
      <c r="H295" s="10"/>
      <c r="I295" s="10"/>
    </row>
    <row r="296" spans="1:9" s="8" customFormat="1" ht="18">
      <c r="A296" s="10"/>
      <c r="B296" s="105"/>
      <c r="C296" s="106"/>
      <c r="D296" s="106"/>
      <c r="E296" s="90"/>
      <c r="F296" s="108"/>
      <c r="G296" s="108"/>
      <c r="H296" s="10"/>
      <c r="I296" s="10"/>
    </row>
    <row r="297" spans="1:9" s="8" customFormat="1" ht="18">
      <c r="A297" s="10"/>
      <c r="B297" s="105"/>
      <c r="C297" s="106"/>
      <c r="D297" s="106"/>
      <c r="E297" s="90"/>
      <c r="F297" s="107"/>
      <c r="G297" s="107"/>
      <c r="H297" s="10"/>
      <c r="I297" s="10"/>
    </row>
    <row r="298" spans="1:9" s="8" customFormat="1" ht="18">
      <c r="A298" s="10"/>
      <c r="B298" s="105"/>
      <c r="C298" s="106"/>
      <c r="D298" s="106"/>
      <c r="E298" s="90"/>
      <c r="F298" s="109"/>
      <c r="G298" s="109"/>
      <c r="H298" s="10"/>
      <c r="I298" s="10"/>
    </row>
    <row r="299" spans="1:9" s="8" customFormat="1" ht="18">
      <c r="A299" s="10"/>
      <c r="B299" s="105"/>
      <c r="C299" s="106"/>
      <c r="D299" s="106"/>
      <c r="E299" s="90"/>
      <c r="F299" s="107"/>
      <c r="G299" s="107"/>
      <c r="H299" s="10"/>
      <c r="I299" s="10"/>
    </row>
    <row r="300" spans="1:9" s="8" customFormat="1" ht="18">
      <c r="A300" s="10"/>
      <c r="B300" s="105"/>
      <c r="C300" s="106"/>
      <c r="D300" s="106"/>
      <c r="E300" s="90"/>
      <c r="F300" s="107"/>
      <c r="G300" s="107"/>
      <c r="H300" s="10"/>
      <c r="I300" s="10"/>
    </row>
    <row r="301" spans="1:9" s="8" customFormat="1" ht="17.25">
      <c r="A301" s="10"/>
      <c r="B301" s="57"/>
      <c r="C301" s="83"/>
      <c r="D301" s="83"/>
      <c r="E301" s="76"/>
      <c r="F301" s="57"/>
      <c r="G301" s="57"/>
      <c r="H301" s="10"/>
      <c r="I301" s="10"/>
    </row>
    <row r="302" spans="1:9" s="8" customFormat="1" ht="17.25">
      <c r="A302" s="10"/>
      <c r="B302" s="57"/>
      <c r="C302" s="75"/>
      <c r="D302" s="75"/>
      <c r="E302" s="76"/>
      <c r="F302" s="57"/>
      <c r="G302" s="57"/>
      <c r="H302" s="10"/>
      <c r="I302" s="10"/>
    </row>
    <row r="303" spans="1:9" s="8" customFormat="1" ht="17.25">
      <c r="A303" s="10"/>
      <c r="B303" s="57"/>
      <c r="C303" s="75"/>
      <c r="D303" s="75"/>
      <c r="E303" s="76"/>
      <c r="F303" s="57"/>
      <c r="G303" s="57"/>
      <c r="H303" s="10"/>
      <c r="I303" s="10"/>
    </row>
    <row r="304" spans="1:9" s="8" customFormat="1" ht="17.25">
      <c r="A304" s="10"/>
      <c r="B304" s="105"/>
      <c r="C304" s="25"/>
      <c r="D304" s="25"/>
      <c r="E304" s="76"/>
      <c r="F304" s="10"/>
      <c r="G304" s="10"/>
      <c r="H304" s="10"/>
      <c r="I304" s="10"/>
    </row>
    <row r="305" spans="1:9" s="8" customFormat="1" ht="17.25">
      <c r="A305" s="71"/>
      <c r="B305" s="111"/>
      <c r="C305" s="112"/>
      <c r="D305" s="112"/>
      <c r="E305" s="104"/>
      <c r="F305" s="113"/>
      <c r="G305" s="113"/>
      <c r="H305" s="10"/>
      <c r="I305" s="10"/>
    </row>
    <row r="306" spans="1:9" s="8" customFormat="1" ht="17.25">
      <c r="A306" s="10"/>
      <c r="B306" s="114"/>
      <c r="C306" s="115"/>
      <c r="D306" s="115"/>
      <c r="E306" s="110"/>
      <c r="F306" s="69"/>
      <c r="G306" s="69"/>
      <c r="H306" s="10"/>
      <c r="I306" s="10"/>
    </row>
    <row r="307" spans="1:9" s="8" customFormat="1" ht="17.25">
      <c r="A307" s="10"/>
      <c r="B307" s="10"/>
      <c r="C307" s="58"/>
      <c r="D307" s="58"/>
      <c r="E307" s="106"/>
      <c r="F307" s="10"/>
      <c r="G307" s="10"/>
      <c r="H307" s="10"/>
      <c r="I307" s="10"/>
    </row>
    <row r="308" spans="1:9" s="8" customFormat="1" ht="17.25">
      <c r="A308" s="10"/>
      <c r="B308" s="114"/>
      <c r="C308" s="115"/>
      <c r="D308" s="115"/>
      <c r="E308" s="110"/>
      <c r="F308" s="69"/>
      <c r="G308" s="69"/>
      <c r="H308" s="10"/>
      <c r="I308" s="10"/>
    </row>
    <row r="309" spans="1:9" s="8" customFormat="1" ht="17.25">
      <c r="A309" s="10"/>
      <c r="B309" s="114"/>
      <c r="C309" s="115"/>
      <c r="D309" s="115"/>
      <c r="E309" s="110"/>
      <c r="F309" s="69"/>
      <c r="G309" s="69"/>
      <c r="H309" s="10"/>
      <c r="I309" s="10"/>
    </row>
    <row r="310" spans="1:9" s="8" customFormat="1" ht="17.25">
      <c r="A310" s="10"/>
      <c r="B310" s="114"/>
      <c r="C310" s="116"/>
      <c r="D310" s="116"/>
      <c r="E310" s="110"/>
      <c r="F310" s="69"/>
      <c r="G310" s="69"/>
      <c r="H310" s="10"/>
      <c r="I310" s="10"/>
    </row>
    <row r="311" spans="1:9" s="8" customFormat="1" ht="17.25">
      <c r="A311" s="10"/>
      <c r="B311" s="114"/>
      <c r="C311" s="115"/>
      <c r="D311" s="115"/>
      <c r="E311" s="110"/>
      <c r="F311" s="69"/>
      <c r="G311" s="69"/>
      <c r="H311" s="10"/>
      <c r="I311" s="10"/>
    </row>
    <row r="312" spans="1:9" s="8" customFormat="1" ht="17.25">
      <c r="A312" s="10"/>
      <c r="B312" s="10"/>
      <c r="C312" s="120"/>
      <c r="D312" s="120"/>
      <c r="E312" s="20"/>
      <c r="F312" s="10"/>
      <c r="G312" s="10"/>
      <c r="H312" s="10"/>
      <c r="I312" s="10"/>
    </row>
    <row r="313" spans="1:9" s="8" customFormat="1" ht="17.25">
      <c r="A313" s="10"/>
      <c r="B313" s="10"/>
      <c r="C313" s="25"/>
      <c r="D313" s="25"/>
      <c r="E313" s="20"/>
      <c r="F313" s="10"/>
      <c r="G313" s="10"/>
      <c r="H313" s="10"/>
      <c r="I313" s="10"/>
    </row>
    <row r="314" spans="1:9" s="8" customFormat="1" ht="17.25">
      <c r="A314" s="10"/>
      <c r="B314" s="10"/>
      <c r="C314" s="25"/>
      <c r="D314" s="25"/>
      <c r="E314" s="20"/>
      <c r="F314" s="10"/>
      <c r="G314" s="10"/>
      <c r="H314" s="10"/>
      <c r="I314" s="10"/>
    </row>
    <row r="315" spans="1:9" s="8" customFormat="1" ht="17.25">
      <c r="A315" s="10"/>
      <c r="B315" s="10"/>
      <c r="C315" s="25"/>
      <c r="D315" s="25"/>
      <c r="E315" s="20"/>
      <c r="F315" s="10"/>
      <c r="G315" s="10"/>
      <c r="H315" s="10"/>
      <c r="I315" s="10"/>
    </row>
    <row r="316" spans="1:9" s="8" customFormat="1" ht="17.25">
      <c r="A316" s="10"/>
      <c r="B316" s="10"/>
      <c r="C316" s="25"/>
      <c r="D316" s="25"/>
      <c r="E316" s="20"/>
      <c r="F316" s="10"/>
      <c r="G316" s="10"/>
      <c r="H316" s="10"/>
      <c r="I316" s="10"/>
    </row>
    <row r="317" spans="1:9" s="8" customFormat="1" ht="17.25">
      <c r="A317" s="10"/>
      <c r="B317" s="10"/>
      <c r="C317" s="25"/>
      <c r="D317" s="25"/>
      <c r="E317" s="20"/>
      <c r="F317" s="10"/>
      <c r="G317" s="10"/>
      <c r="H317" s="10"/>
      <c r="I317" s="10"/>
    </row>
    <row r="318" spans="1:9" s="8" customFormat="1" ht="17.25">
      <c r="A318" s="10"/>
      <c r="B318" s="10"/>
      <c r="C318" s="25"/>
      <c r="D318" s="25"/>
      <c r="E318" s="20"/>
      <c r="F318" s="10"/>
      <c r="G318" s="10"/>
      <c r="H318" s="10"/>
      <c r="I318" s="10"/>
    </row>
    <row r="319" spans="1:9" s="8" customFormat="1" ht="17.25">
      <c r="A319" s="10"/>
      <c r="B319" s="10"/>
      <c r="C319" s="25"/>
      <c r="D319" s="25"/>
      <c r="E319" s="20"/>
      <c r="F319" s="10"/>
      <c r="G319" s="10"/>
      <c r="H319" s="10"/>
      <c r="I319" s="10"/>
    </row>
    <row r="320" spans="1:9" s="8" customFormat="1" ht="17.25">
      <c r="A320" s="10"/>
      <c r="B320" s="10"/>
      <c r="C320" s="25"/>
      <c r="D320" s="25"/>
      <c r="E320" s="20"/>
      <c r="F320" s="10"/>
      <c r="G320" s="10"/>
      <c r="H320" s="10"/>
      <c r="I320" s="10"/>
    </row>
    <row r="321" spans="1:9" s="8" customFormat="1" ht="17.25">
      <c r="A321" s="10"/>
      <c r="B321" s="10"/>
      <c r="C321" s="25"/>
      <c r="D321" s="25"/>
      <c r="E321" s="20"/>
      <c r="F321" s="10"/>
      <c r="G321" s="10"/>
      <c r="H321" s="10"/>
      <c r="I321" s="10"/>
    </row>
    <row r="322" spans="1:9" s="8" customFormat="1" ht="17.25">
      <c r="A322" s="10"/>
      <c r="B322" s="10"/>
      <c r="C322" s="25"/>
      <c r="D322" s="25"/>
      <c r="E322" s="20"/>
      <c r="F322" s="10"/>
      <c r="G322" s="10"/>
      <c r="H322" s="10"/>
      <c r="I322" s="10"/>
    </row>
    <row r="323" spans="1:9" s="8" customFormat="1" ht="17.25">
      <c r="A323" s="10"/>
      <c r="B323" s="10"/>
      <c r="C323" s="25"/>
      <c r="D323" s="25"/>
      <c r="E323" s="20"/>
      <c r="F323" s="10"/>
      <c r="G323" s="10"/>
      <c r="H323" s="10"/>
      <c r="I323" s="10"/>
    </row>
    <row r="324" spans="1:9" s="8" customFormat="1" ht="17.25">
      <c r="A324" s="10"/>
      <c r="B324" s="10"/>
      <c r="C324" s="25"/>
      <c r="D324" s="25"/>
      <c r="E324" s="20"/>
      <c r="F324" s="10"/>
      <c r="G324" s="10"/>
      <c r="H324" s="10"/>
      <c r="I324" s="10"/>
    </row>
    <row r="325" spans="1:9" s="8" customFormat="1" ht="17.25">
      <c r="A325" s="10"/>
      <c r="B325" s="10"/>
      <c r="C325" s="25"/>
      <c r="D325" s="25"/>
      <c r="E325" s="20"/>
      <c r="F325" s="10"/>
      <c r="G325" s="10"/>
      <c r="H325" s="10"/>
      <c r="I325" s="10"/>
    </row>
    <row r="326" spans="1:9" s="8" customFormat="1" ht="17.25">
      <c r="A326" s="10"/>
      <c r="B326" s="10"/>
      <c r="C326" s="25"/>
      <c r="D326" s="25"/>
      <c r="E326" s="20"/>
      <c r="F326" s="10"/>
      <c r="G326" s="10"/>
      <c r="H326" s="10"/>
      <c r="I326" s="10"/>
    </row>
    <row r="327" spans="1:9" s="8" customFormat="1" ht="17.25">
      <c r="A327" s="10"/>
      <c r="B327" s="10"/>
      <c r="C327" s="25"/>
      <c r="D327" s="25"/>
      <c r="E327" s="20"/>
      <c r="F327" s="10"/>
      <c r="G327" s="10"/>
      <c r="H327" s="10"/>
      <c r="I327" s="10"/>
    </row>
    <row r="328" spans="1:9" s="8" customFormat="1" ht="17.25">
      <c r="A328" s="10"/>
      <c r="B328" s="10"/>
      <c r="C328" s="25"/>
      <c r="D328" s="25"/>
      <c r="E328" s="20"/>
      <c r="F328" s="10"/>
      <c r="G328" s="10"/>
      <c r="H328" s="10"/>
      <c r="I328" s="10"/>
    </row>
    <row r="329" spans="1:9" s="8" customFormat="1" ht="17.25">
      <c r="A329" s="10"/>
      <c r="B329" s="10"/>
      <c r="C329" s="25"/>
      <c r="D329" s="25"/>
      <c r="E329" s="20"/>
      <c r="F329" s="10"/>
      <c r="G329" s="10"/>
      <c r="H329" s="10"/>
      <c r="I329" s="10"/>
    </row>
    <row r="330" spans="1:9" s="8" customFormat="1" ht="17.25">
      <c r="A330" s="10"/>
      <c r="B330" s="10"/>
      <c r="C330" s="25"/>
      <c r="D330" s="25"/>
      <c r="E330" s="20"/>
      <c r="F330" s="10"/>
      <c r="G330" s="10"/>
      <c r="H330" s="10"/>
      <c r="I330" s="10"/>
    </row>
    <row r="331" spans="1:9" s="8" customFormat="1" ht="17.25">
      <c r="A331" s="10"/>
      <c r="B331" s="10"/>
      <c r="C331" s="25"/>
      <c r="D331" s="25"/>
      <c r="E331" s="20"/>
      <c r="F331" s="10"/>
      <c r="G331" s="10"/>
      <c r="H331" s="10"/>
      <c r="I331" s="10"/>
    </row>
    <row r="332" spans="1:9" s="8" customFormat="1" ht="17.25">
      <c r="A332" s="10"/>
      <c r="B332" s="10"/>
      <c r="C332" s="25"/>
      <c r="D332" s="25"/>
      <c r="E332" s="20"/>
      <c r="F332" s="10"/>
      <c r="G332" s="10"/>
      <c r="H332" s="10"/>
      <c r="I332" s="10"/>
    </row>
    <row r="333" spans="1:9" s="8" customFormat="1" ht="17.25">
      <c r="A333" s="10"/>
      <c r="B333" s="10"/>
      <c r="C333" s="25"/>
      <c r="D333" s="25"/>
      <c r="E333" s="20"/>
      <c r="F333" s="10"/>
      <c r="G333" s="10"/>
      <c r="H333" s="10"/>
      <c r="I333" s="10"/>
    </row>
    <row r="334" spans="1:9" s="8" customFormat="1" ht="17.25">
      <c r="A334" s="10"/>
      <c r="B334" s="10"/>
      <c r="C334" s="25"/>
      <c r="D334" s="25"/>
      <c r="E334" s="20"/>
      <c r="F334" s="10"/>
      <c r="G334" s="10"/>
      <c r="H334" s="10"/>
      <c r="I334" s="10"/>
    </row>
    <row r="335" spans="1:9" s="8" customFormat="1" ht="17.25">
      <c r="A335" s="10"/>
      <c r="B335" s="10"/>
      <c r="C335" s="25"/>
      <c r="D335" s="25"/>
      <c r="E335" s="20"/>
      <c r="F335" s="10"/>
      <c r="G335" s="10"/>
      <c r="H335" s="10"/>
      <c r="I335" s="10"/>
    </row>
    <row r="336" spans="1:9" s="8" customFormat="1" ht="17.25">
      <c r="A336" s="10"/>
      <c r="B336" s="10"/>
      <c r="C336" s="25"/>
      <c r="D336" s="25"/>
      <c r="E336" s="20"/>
      <c r="F336" s="10"/>
      <c r="G336" s="10"/>
      <c r="H336" s="10"/>
      <c r="I336" s="10"/>
    </row>
    <row r="337" spans="1:9" s="8" customFormat="1" ht="17.25">
      <c r="A337" s="10"/>
      <c r="B337" s="10"/>
      <c r="C337" s="25"/>
      <c r="D337" s="25"/>
      <c r="E337" s="20"/>
      <c r="F337" s="10"/>
      <c r="G337" s="10"/>
      <c r="H337" s="10"/>
      <c r="I337" s="10"/>
    </row>
    <row r="338" spans="1:9" s="8" customFormat="1" ht="17.25">
      <c r="A338" s="10"/>
      <c r="B338" s="10"/>
      <c r="C338" s="25"/>
      <c r="D338" s="25"/>
      <c r="E338" s="20"/>
      <c r="F338" s="10"/>
      <c r="G338" s="10"/>
      <c r="H338" s="10"/>
      <c r="I338" s="10"/>
    </row>
    <row r="339" spans="1:9" s="8" customFormat="1" ht="17.25">
      <c r="A339" s="10"/>
      <c r="B339" s="10"/>
      <c r="C339" s="25"/>
      <c r="D339" s="25"/>
      <c r="E339" s="20"/>
      <c r="F339" s="10"/>
      <c r="G339" s="10"/>
      <c r="H339" s="10"/>
      <c r="I339" s="10"/>
    </row>
    <row r="340" spans="1:9" s="8" customFormat="1" ht="17.25">
      <c r="A340" s="10"/>
      <c r="B340" s="10"/>
      <c r="C340" s="25"/>
      <c r="D340" s="25"/>
      <c r="E340" s="20"/>
      <c r="F340" s="10"/>
      <c r="G340" s="10"/>
      <c r="H340" s="10"/>
      <c r="I340" s="10"/>
    </row>
    <row r="341" spans="1:9" s="8" customFormat="1" ht="17.25">
      <c r="A341" s="10"/>
      <c r="B341" s="10"/>
      <c r="C341" s="25"/>
      <c r="D341" s="25"/>
      <c r="E341" s="20"/>
      <c r="F341" s="10"/>
      <c r="G341" s="10"/>
      <c r="H341" s="10"/>
      <c r="I341" s="10"/>
    </row>
    <row r="342" spans="1:9" s="8" customFormat="1" ht="17.25">
      <c r="A342" s="10"/>
      <c r="B342" s="10"/>
      <c r="C342" s="25"/>
      <c r="D342" s="25"/>
      <c r="E342" s="20"/>
      <c r="F342" s="10"/>
      <c r="G342" s="10"/>
      <c r="H342" s="10"/>
      <c r="I342" s="10"/>
    </row>
    <row r="343" spans="1:9" s="8" customFormat="1" ht="17.25">
      <c r="A343" s="10"/>
      <c r="B343" s="10"/>
      <c r="C343" s="25"/>
      <c r="D343" s="25"/>
      <c r="E343" s="20"/>
      <c r="F343" s="10"/>
      <c r="G343" s="10"/>
      <c r="H343" s="10"/>
      <c r="I343" s="10"/>
    </row>
    <row r="344" spans="1:9" s="8" customFormat="1" ht="17.25">
      <c r="A344" s="10"/>
      <c r="B344" s="10"/>
      <c r="C344" s="25"/>
      <c r="D344" s="25"/>
      <c r="E344" s="20"/>
      <c r="F344" s="10"/>
      <c r="G344" s="10"/>
      <c r="H344" s="10"/>
      <c r="I344" s="10"/>
    </row>
    <row r="345" spans="1:9" s="8" customFormat="1" ht="17.25">
      <c r="A345" s="10"/>
      <c r="B345" s="10"/>
      <c r="C345" s="25"/>
      <c r="D345" s="25"/>
      <c r="E345" s="20"/>
      <c r="F345" s="10"/>
      <c r="G345" s="10"/>
      <c r="H345" s="10"/>
      <c r="I345" s="10"/>
    </row>
    <row r="346" spans="1:9" s="8" customFormat="1" ht="17.25">
      <c r="A346" s="10"/>
      <c r="B346" s="10"/>
      <c r="C346" s="25"/>
      <c r="D346" s="25"/>
      <c r="E346" s="20"/>
      <c r="F346" s="10"/>
      <c r="G346" s="10"/>
      <c r="H346" s="10"/>
      <c r="I346" s="10"/>
    </row>
    <row r="347" spans="1:9" s="8" customFormat="1" ht="17.25">
      <c r="A347" s="10"/>
      <c r="B347" s="10"/>
      <c r="C347" s="25"/>
      <c r="D347" s="25"/>
      <c r="E347" s="20"/>
      <c r="F347" s="10"/>
      <c r="G347" s="10"/>
      <c r="H347" s="10"/>
      <c r="I347" s="10"/>
    </row>
    <row r="348" spans="1:9" s="8" customFormat="1" ht="17.25">
      <c r="A348" s="10"/>
      <c r="B348" s="10"/>
      <c r="C348" s="25"/>
      <c r="D348" s="25"/>
      <c r="E348" s="20"/>
      <c r="F348" s="10"/>
      <c r="G348" s="10"/>
      <c r="H348" s="10"/>
      <c r="I348" s="10"/>
    </row>
    <row r="349" spans="1:9" s="8" customFormat="1" ht="17.25">
      <c r="A349" s="10"/>
      <c r="B349" s="10"/>
      <c r="C349" s="25"/>
      <c r="D349" s="25"/>
      <c r="E349" s="20"/>
      <c r="F349" s="10"/>
      <c r="G349" s="10"/>
      <c r="H349" s="10"/>
      <c r="I349" s="10"/>
    </row>
    <row r="350" spans="1:9" s="8" customFormat="1" ht="17.25">
      <c r="A350" s="10"/>
      <c r="B350" s="10"/>
      <c r="C350" s="25"/>
      <c r="D350" s="25"/>
      <c r="E350" s="20"/>
      <c r="F350" s="10"/>
      <c r="G350" s="10"/>
      <c r="H350" s="10"/>
      <c r="I350" s="10"/>
    </row>
    <row r="351" spans="1:9" s="8" customFormat="1" ht="17.25">
      <c r="A351" s="10"/>
      <c r="B351" s="10"/>
      <c r="C351" s="25"/>
      <c r="D351" s="25"/>
      <c r="E351" s="20"/>
      <c r="F351" s="10"/>
      <c r="G351" s="10"/>
      <c r="H351" s="10"/>
      <c r="I351" s="10"/>
    </row>
    <row r="352" spans="1:9" s="8" customFormat="1" ht="17.25">
      <c r="A352" s="10"/>
      <c r="B352" s="10"/>
      <c r="C352" s="25"/>
      <c r="D352" s="25"/>
      <c r="E352" s="20"/>
      <c r="F352" s="10"/>
      <c r="G352" s="10"/>
      <c r="H352" s="10"/>
      <c r="I352" s="10"/>
    </row>
    <row r="353" spans="1:9" s="8" customFormat="1" ht="17.25">
      <c r="A353" s="10"/>
      <c r="B353" s="10"/>
      <c r="C353" s="25"/>
      <c r="D353" s="25"/>
      <c r="E353" s="20"/>
      <c r="F353" s="10"/>
      <c r="G353" s="10"/>
      <c r="H353" s="10"/>
      <c r="I353" s="10"/>
    </row>
    <row r="354" spans="1:9" s="8" customFormat="1" ht="17.25">
      <c r="A354" s="10"/>
      <c r="B354" s="10"/>
      <c r="C354" s="25"/>
      <c r="D354" s="25"/>
      <c r="E354" s="20"/>
      <c r="F354" s="10"/>
      <c r="G354" s="10"/>
      <c r="H354" s="10"/>
      <c r="I354" s="10"/>
    </row>
    <row r="355" spans="1:9" s="8" customFormat="1" ht="17.25">
      <c r="A355" s="10"/>
      <c r="B355" s="10"/>
      <c r="C355" s="25"/>
      <c r="D355" s="25"/>
      <c r="E355" s="20"/>
      <c r="F355" s="10"/>
      <c r="G355" s="10"/>
      <c r="H355" s="10"/>
      <c r="I355" s="10"/>
    </row>
    <row r="356" spans="1:9" s="8" customFormat="1" ht="17.25">
      <c r="A356" s="10"/>
      <c r="B356" s="10"/>
      <c r="C356" s="25"/>
      <c r="D356" s="25"/>
      <c r="E356" s="20"/>
      <c r="F356" s="10"/>
      <c r="G356" s="10"/>
      <c r="H356" s="10"/>
      <c r="I356" s="10"/>
    </row>
    <row r="357" spans="1:9" s="8" customFormat="1" ht="17.25">
      <c r="A357" s="10"/>
      <c r="B357" s="10"/>
      <c r="C357" s="25"/>
      <c r="D357" s="25"/>
      <c r="E357" s="20"/>
      <c r="F357" s="10"/>
      <c r="G357" s="10"/>
      <c r="H357" s="10"/>
      <c r="I357" s="10"/>
    </row>
    <row r="358" spans="1:9" s="8" customFormat="1" ht="17.25">
      <c r="A358" s="10"/>
      <c r="B358" s="10"/>
      <c r="C358" s="25"/>
      <c r="D358" s="25"/>
      <c r="E358" s="20"/>
      <c r="F358" s="10"/>
      <c r="G358" s="10"/>
      <c r="H358" s="10"/>
      <c r="I358" s="10"/>
    </row>
    <row r="359" spans="1:9" s="8" customFormat="1" ht="17.25">
      <c r="A359" s="10"/>
      <c r="B359" s="10"/>
      <c r="C359" s="25"/>
      <c r="D359" s="25"/>
      <c r="E359" s="20"/>
      <c r="F359" s="10"/>
      <c r="G359" s="10"/>
      <c r="H359" s="10"/>
      <c r="I359" s="10"/>
    </row>
    <row r="360" spans="1:9" s="8" customFormat="1" ht="17.25">
      <c r="A360" s="10"/>
      <c r="B360" s="10"/>
      <c r="C360" s="25"/>
      <c r="D360" s="25"/>
      <c r="E360" s="20"/>
      <c r="F360" s="10"/>
      <c r="G360" s="10"/>
      <c r="H360" s="10"/>
      <c r="I360" s="10"/>
    </row>
    <row r="361" spans="1:9" s="8" customFormat="1" ht="17.25">
      <c r="A361" s="10"/>
      <c r="B361" s="10"/>
      <c r="C361" s="25"/>
      <c r="D361" s="25"/>
      <c r="E361" s="20"/>
      <c r="F361" s="10"/>
      <c r="G361" s="10"/>
      <c r="H361" s="10"/>
      <c r="I361" s="10"/>
    </row>
    <row r="362" spans="1:9" s="8" customFormat="1" ht="17.25">
      <c r="A362" s="10"/>
      <c r="B362" s="10"/>
      <c r="C362" s="25"/>
      <c r="D362" s="25"/>
      <c r="E362" s="20"/>
      <c r="F362" s="10"/>
      <c r="G362" s="10"/>
      <c r="H362" s="10"/>
      <c r="I362" s="10"/>
    </row>
    <row r="363" spans="1:9" s="8" customFormat="1" ht="17.25">
      <c r="A363" s="10"/>
      <c r="B363" s="10"/>
      <c r="C363" s="25"/>
      <c r="D363" s="25"/>
      <c r="E363" s="20"/>
      <c r="F363" s="10"/>
      <c r="G363" s="10"/>
      <c r="H363" s="10"/>
      <c r="I363" s="10"/>
    </row>
    <row r="364" spans="1:9" s="8" customFormat="1" ht="17.25">
      <c r="A364" s="10"/>
      <c r="B364" s="10"/>
      <c r="C364" s="25"/>
      <c r="D364" s="25"/>
      <c r="E364" s="20"/>
      <c r="F364" s="10"/>
      <c r="G364" s="10"/>
      <c r="H364" s="10"/>
      <c r="I364" s="10"/>
    </row>
    <row r="365" spans="1:9" s="8" customFormat="1" ht="17.25">
      <c r="A365" s="10"/>
      <c r="B365" s="10"/>
      <c r="C365" s="25"/>
      <c r="D365" s="25"/>
      <c r="E365" s="20"/>
      <c r="F365" s="10"/>
      <c r="G365" s="10"/>
      <c r="H365" s="10"/>
      <c r="I365" s="10"/>
    </row>
    <row r="366" spans="1:9" s="8" customFormat="1" ht="17.25">
      <c r="A366" s="10"/>
      <c r="B366" s="10"/>
      <c r="C366" s="25"/>
      <c r="D366" s="25"/>
      <c r="E366" s="20"/>
      <c r="F366" s="10"/>
      <c r="G366" s="10"/>
      <c r="H366" s="10"/>
      <c r="I366" s="10"/>
    </row>
    <row r="367" spans="1:9" s="8" customFormat="1" ht="17.25">
      <c r="A367" s="10"/>
      <c r="B367" s="10"/>
      <c r="C367" s="25"/>
      <c r="D367" s="25"/>
      <c r="E367" s="20"/>
      <c r="F367" s="10"/>
      <c r="G367" s="10"/>
      <c r="H367" s="10"/>
      <c r="I367" s="10"/>
    </row>
    <row r="368" spans="1:9" s="8" customFormat="1" ht="17.25">
      <c r="A368" s="10"/>
      <c r="B368" s="10"/>
      <c r="C368" s="25"/>
      <c r="D368" s="25"/>
      <c r="E368" s="20"/>
      <c r="F368" s="10"/>
      <c r="G368" s="10"/>
      <c r="H368" s="10"/>
      <c r="I368" s="10"/>
    </row>
    <row r="369" spans="1:9" s="8" customFormat="1" ht="17.25">
      <c r="A369" s="10"/>
      <c r="B369" s="10"/>
      <c r="C369" s="25"/>
      <c r="D369" s="25"/>
      <c r="E369" s="20"/>
      <c r="F369" s="10"/>
      <c r="G369" s="10"/>
      <c r="H369" s="10"/>
      <c r="I369" s="10"/>
    </row>
    <row r="370" spans="1:9" s="8" customFormat="1" ht="17.25">
      <c r="A370" s="10"/>
      <c r="B370" s="10"/>
      <c r="C370" s="25"/>
      <c r="D370" s="25"/>
      <c r="E370" s="20"/>
      <c r="F370" s="10"/>
      <c r="G370" s="10"/>
      <c r="H370" s="10"/>
      <c r="I370" s="10"/>
    </row>
    <row r="371" spans="1:9" s="8" customFormat="1" ht="17.25">
      <c r="A371" s="10"/>
      <c r="B371" s="10"/>
      <c r="C371" s="25"/>
      <c r="D371" s="25"/>
      <c r="E371" s="20"/>
      <c r="F371" s="10"/>
      <c r="G371" s="10"/>
      <c r="H371" s="10"/>
      <c r="I371" s="10"/>
    </row>
    <row r="372" spans="1:9" s="8" customFormat="1" ht="17.25">
      <c r="A372" s="10"/>
      <c r="B372" s="10"/>
      <c r="C372" s="25"/>
      <c r="D372" s="25"/>
      <c r="E372" s="20"/>
      <c r="F372" s="10"/>
      <c r="G372" s="10"/>
      <c r="H372" s="10"/>
      <c r="I372" s="10"/>
    </row>
    <row r="373" spans="1:9" s="8" customFormat="1" ht="17.25">
      <c r="A373" s="10"/>
      <c r="B373" s="10"/>
      <c r="C373" s="25"/>
      <c r="D373" s="25"/>
      <c r="E373" s="20"/>
      <c r="F373" s="10"/>
      <c r="G373" s="10"/>
      <c r="H373" s="10"/>
      <c r="I373" s="10"/>
    </row>
    <row r="374" spans="1:9" s="8" customFormat="1" ht="17.25">
      <c r="A374" s="5"/>
      <c r="B374" s="5"/>
      <c r="C374" s="35"/>
      <c r="D374" s="35"/>
      <c r="E374" s="19"/>
      <c r="F374" s="5"/>
      <c r="G374" s="5"/>
      <c r="H374" s="5"/>
      <c r="I374" s="5"/>
    </row>
    <row r="375" spans="1:9" s="8" customFormat="1" ht="17.25">
      <c r="A375" s="5"/>
      <c r="B375" s="5"/>
      <c r="C375" s="35"/>
      <c r="D375" s="35"/>
      <c r="E375" s="19"/>
      <c r="F375" s="5"/>
      <c r="G375" s="5"/>
      <c r="H375" s="5"/>
      <c r="I375" s="5"/>
    </row>
    <row r="376" spans="1:9" s="8" customFormat="1" ht="17.25">
      <c r="A376" s="5"/>
      <c r="B376" s="5"/>
      <c r="C376" s="35"/>
      <c r="D376" s="35"/>
      <c r="E376" s="19"/>
      <c r="F376" s="5"/>
      <c r="G376" s="5"/>
      <c r="H376" s="5"/>
      <c r="I376" s="5"/>
    </row>
    <row r="377" spans="1:9" s="8" customFormat="1" ht="17.25">
      <c r="A377" s="5"/>
      <c r="B377" s="5"/>
      <c r="C377" s="35"/>
      <c r="D377" s="35"/>
      <c r="E377" s="19"/>
      <c r="F377" s="5"/>
      <c r="G377" s="5"/>
      <c r="H377" s="5"/>
      <c r="I377" s="5"/>
    </row>
    <row r="378" spans="1:9" s="8" customFormat="1" ht="17.25">
      <c r="A378" s="5"/>
      <c r="B378" s="5"/>
      <c r="C378" s="35"/>
      <c r="D378" s="35"/>
      <c r="E378" s="19"/>
      <c r="F378" s="5"/>
      <c r="G378" s="5"/>
      <c r="H378" s="5"/>
      <c r="I378" s="5"/>
    </row>
    <row r="379" spans="1:9" s="8" customFormat="1" ht="17.25">
      <c r="A379" s="5"/>
      <c r="B379" s="5"/>
      <c r="C379" s="35"/>
      <c r="D379" s="35"/>
      <c r="E379" s="19"/>
      <c r="F379" s="5"/>
      <c r="G379" s="5"/>
      <c r="H379" s="5"/>
      <c r="I379" s="5"/>
    </row>
    <row r="380" spans="1:9" s="8" customFormat="1" ht="17.25">
      <c r="A380" s="5"/>
      <c r="B380" s="5"/>
      <c r="C380" s="35"/>
      <c r="D380" s="35"/>
      <c r="E380" s="19"/>
      <c r="F380" s="5"/>
      <c r="G380" s="5"/>
      <c r="H380" s="5"/>
      <c r="I380" s="5"/>
    </row>
    <row r="381" spans="1:9" s="8" customFormat="1" ht="17.25">
      <c r="A381" s="5"/>
      <c r="B381" s="5"/>
      <c r="C381" s="35"/>
      <c r="D381" s="35"/>
      <c r="E381" s="19"/>
      <c r="F381" s="5"/>
      <c r="G381" s="5"/>
      <c r="H381" s="5"/>
      <c r="I381" s="5"/>
    </row>
    <row r="382" spans="1:9" s="8" customFormat="1" ht="17.25">
      <c r="A382" s="5"/>
      <c r="B382" s="5"/>
      <c r="C382" s="35"/>
      <c r="D382" s="35"/>
      <c r="E382" s="19"/>
      <c r="F382" s="5"/>
      <c r="G382" s="5"/>
      <c r="H382" s="5"/>
      <c r="I382" s="5"/>
    </row>
    <row r="383" spans="1:9" s="8" customFormat="1" ht="17.25">
      <c r="A383" s="5"/>
      <c r="B383" s="5"/>
      <c r="C383" s="35"/>
      <c r="D383" s="35"/>
      <c r="E383" s="19"/>
      <c r="F383" s="5"/>
      <c r="G383" s="5"/>
      <c r="H383" s="5"/>
      <c r="I383" s="5"/>
    </row>
    <row r="384" spans="1:9" s="8" customFormat="1" ht="17.25">
      <c r="A384" s="5"/>
      <c r="B384" s="5"/>
      <c r="C384" s="35"/>
      <c r="D384" s="35"/>
      <c r="E384" s="19"/>
      <c r="F384" s="5"/>
      <c r="G384" s="5"/>
      <c r="H384" s="5"/>
      <c r="I384" s="5"/>
    </row>
    <row r="385" spans="1:9" s="8" customFormat="1" ht="17.25">
      <c r="A385" s="5"/>
      <c r="B385" s="5"/>
      <c r="C385" s="35"/>
      <c r="D385" s="35"/>
      <c r="E385" s="19"/>
      <c r="F385" s="5"/>
      <c r="G385" s="5"/>
      <c r="H385" s="5"/>
      <c r="I385" s="5"/>
    </row>
    <row r="386" spans="1:9" s="8" customFormat="1" ht="17.25">
      <c r="A386" s="5"/>
      <c r="B386" s="5"/>
      <c r="C386" s="35"/>
      <c r="D386" s="35"/>
      <c r="E386" s="19"/>
      <c r="F386" s="5"/>
      <c r="G386" s="5"/>
      <c r="H386" s="5"/>
      <c r="I386" s="5"/>
    </row>
    <row r="387" spans="1:9" s="8" customFormat="1" ht="17.25">
      <c r="A387" s="5"/>
      <c r="B387" s="5"/>
      <c r="C387" s="35"/>
      <c r="D387" s="35"/>
      <c r="E387" s="19"/>
      <c r="F387" s="5"/>
      <c r="G387" s="5"/>
      <c r="H387" s="5"/>
      <c r="I387" s="5"/>
    </row>
    <row r="388" spans="1:9" s="8" customFormat="1" ht="17.25">
      <c r="A388" s="5"/>
      <c r="B388" s="5"/>
      <c r="C388" s="35"/>
      <c r="D388" s="35"/>
      <c r="E388" s="19"/>
      <c r="F388" s="5"/>
      <c r="G388" s="5"/>
      <c r="H388" s="5"/>
      <c r="I388" s="5"/>
    </row>
    <row r="389" spans="1:9" s="8" customFormat="1" ht="17.25">
      <c r="A389" s="5"/>
      <c r="B389" s="5"/>
      <c r="C389" s="35"/>
      <c r="D389" s="35"/>
      <c r="E389" s="19"/>
      <c r="F389" s="5"/>
      <c r="G389" s="5"/>
      <c r="H389" s="5"/>
      <c r="I389" s="5"/>
    </row>
    <row r="390" spans="1:9" s="8" customFormat="1" ht="17.25">
      <c r="A390" s="5"/>
      <c r="B390" s="5"/>
      <c r="C390" s="35"/>
      <c r="D390" s="35"/>
      <c r="E390" s="19"/>
      <c r="F390" s="5"/>
      <c r="G390" s="5"/>
      <c r="H390" s="5"/>
      <c r="I390" s="5"/>
    </row>
    <row r="391" spans="1:9" s="8" customFormat="1" ht="17.25">
      <c r="A391" s="5"/>
      <c r="B391" s="5"/>
      <c r="C391" s="35"/>
      <c r="D391" s="35"/>
      <c r="E391" s="19"/>
      <c r="F391" s="5"/>
      <c r="G391" s="5"/>
      <c r="H391" s="5"/>
      <c r="I391" s="5"/>
    </row>
  </sheetData>
  <sheetProtection/>
  <mergeCells count="4">
    <mergeCell ref="A1:I1"/>
    <mergeCell ref="A2:I2"/>
    <mergeCell ref="A3:I3"/>
    <mergeCell ref="A4:I4"/>
  </mergeCells>
  <printOptions/>
  <pageMargins left="0.6" right="0" top="0.3937007874015748" bottom="0.551181102362204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U64"/>
  <sheetViews>
    <sheetView tabSelected="1" zoomScale="120" zoomScaleNormal="120" workbookViewId="0" topLeftCell="A1">
      <selection activeCell="T21" sqref="T21"/>
    </sheetView>
  </sheetViews>
  <sheetFormatPr defaultColWidth="9.00390625" defaultRowHeight="15"/>
  <cols>
    <col min="1" max="1" width="5.28125" style="224" customWidth="1"/>
    <col min="2" max="2" width="25.8515625" style="222" customWidth="1"/>
    <col min="3" max="3" width="7.421875" style="279" customWidth="1"/>
    <col min="4" max="4" width="9.8515625" style="224" customWidth="1"/>
    <col min="5" max="5" width="10.57421875" style="377" bestFit="1" customWidth="1"/>
    <col min="6" max="6" width="10.8515625" style="233" customWidth="1"/>
    <col min="7" max="8" width="10.8515625" style="483" hidden="1" customWidth="1"/>
    <col min="9" max="9" width="7.8515625" style="279" customWidth="1"/>
    <col min="10" max="10" width="9.57421875" style="224" customWidth="1"/>
    <col min="11" max="11" width="9.8515625" style="280" customWidth="1"/>
    <col min="12" max="12" width="11.00390625" style="225" bestFit="1" customWidth="1"/>
    <col min="13" max="13" width="10.00390625" style="489" hidden="1" customWidth="1"/>
    <col min="14" max="14" width="11.421875" style="489" hidden="1" customWidth="1"/>
    <col min="15" max="15" width="8.140625" style="364" customWidth="1"/>
    <col min="16" max="16" width="14.421875" style="365" customWidth="1"/>
    <col min="17" max="16384" width="9.00390625" style="222" customWidth="1"/>
  </cols>
  <sheetData>
    <row r="3" spans="1:16" s="230" customFormat="1" ht="20.25" customHeight="1">
      <c r="A3" s="229"/>
      <c r="B3" s="764" t="s">
        <v>1721</v>
      </c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</row>
    <row r="4" spans="1:16" s="230" customFormat="1" ht="20.25" customHeight="1">
      <c r="A4" s="229"/>
      <c r="B4" s="764" t="s">
        <v>1</v>
      </c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</row>
    <row r="5" spans="1:16" s="230" customFormat="1" ht="20.25" customHeight="1">
      <c r="A5" s="229"/>
      <c r="B5" s="354"/>
      <c r="C5" s="275"/>
      <c r="D5" s="354"/>
      <c r="E5" s="371"/>
      <c r="F5" s="354"/>
      <c r="G5" s="475"/>
      <c r="H5" s="475"/>
      <c r="I5" s="275"/>
      <c r="J5" s="354"/>
      <c r="K5" s="275"/>
      <c r="L5" s="354"/>
      <c r="M5" s="475"/>
      <c r="N5" s="475"/>
      <c r="O5" s="354"/>
      <c r="P5" s="361"/>
    </row>
    <row r="6" spans="1:16" s="226" customFormat="1" ht="15.75">
      <c r="A6" s="765" t="s">
        <v>2</v>
      </c>
      <c r="B6" s="766" t="s">
        <v>30</v>
      </c>
      <c r="C6" s="767" t="s">
        <v>31</v>
      </c>
      <c r="D6" s="767"/>
      <c r="E6" s="767"/>
      <c r="F6" s="767"/>
      <c r="G6" s="476"/>
      <c r="H6" s="476"/>
      <c r="I6" s="767" t="s">
        <v>32</v>
      </c>
      <c r="J6" s="767"/>
      <c r="K6" s="767"/>
      <c r="L6" s="767"/>
      <c r="M6" s="476"/>
      <c r="N6" s="476"/>
      <c r="O6" s="767" t="s">
        <v>33</v>
      </c>
      <c r="P6" s="767"/>
    </row>
    <row r="7" spans="1:16" s="227" customFormat="1" ht="31.5">
      <c r="A7" s="765"/>
      <c r="B7" s="766"/>
      <c r="C7" s="276" t="s">
        <v>371</v>
      </c>
      <c r="D7" s="231" t="s">
        <v>1722</v>
      </c>
      <c r="E7" s="374" t="s">
        <v>34</v>
      </c>
      <c r="F7" s="232" t="s">
        <v>1723</v>
      </c>
      <c r="G7" s="477"/>
      <c r="H7" s="477"/>
      <c r="I7" s="276" t="s">
        <v>371</v>
      </c>
      <c r="J7" s="231" t="s">
        <v>1722</v>
      </c>
      <c r="K7" s="277" t="s">
        <v>34</v>
      </c>
      <c r="L7" s="232" t="s">
        <v>1723</v>
      </c>
      <c r="M7" s="477"/>
      <c r="N7" s="477"/>
      <c r="O7" s="355" t="s">
        <v>35</v>
      </c>
      <c r="P7" s="362" t="s">
        <v>370</v>
      </c>
    </row>
    <row r="8" spans="1:16" s="357" customFormat="1" ht="13.5">
      <c r="A8" s="273">
        <v>1</v>
      </c>
      <c r="B8" s="356" t="s">
        <v>27</v>
      </c>
      <c r="C8" s="273">
        <v>47</v>
      </c>
      <c r="D8" s="291" t="s">
        <v>376</v>
      </c>
      <c r="E8" s="378">
        <f>G8+H8</f>
        <v>303052063</v>
      </c>
      <c r="F8" s="490" t="s">
        <v>376</v>
      </c>
      <c r="G8" s="478">
        <v>302339447.7</v>
      </c>
      <c r="H8" s="478">
        <v>712615.3</v>
      </c>
      <c r="I8" s="273">
        <v>100</v>
      </c>
      <c r="J8" s="291" t="s">
        <v>376</v>
      </c>
      <c r="K8" s="286">
        <f>M8+N8</f>
        <v>5978788.949999999</v>
      </c>
      <c r="L8" s="490" t="s">
        <v>376</v>
      </c>
      <c r="M8" s="484">
        <v>5858411.81</v>
      </c>
      <c r="N8" s="484">
        <v>120377.14</v>
      </c>
      <c r="O8" s="274">
        <f>C8+I8</f>
        <v>147</v>
      </c>
      <c r="P8" s="363">
        <f>E8+K8</f>
        <v>309030851.95</v>
      </c>
    </row>
    <row r="9" spans="1:16" s="223" customFormat="1" ht="13.5">
      <c r="A9" s="273">
        <v>2</v>
      </c>
      <c r="B9" s="234" t="s">
        <v>14</v>
      </c>
      <c r="C9" s="273">
        <v>13</v>
      </c>
      <c r="D9" s="287">
        <v>2</v>
      </c>
      <c r="E9" s="378">
        <v>2405000.44</v>
      </c>
      <c r="F9" s="740">
        <v>100500</v>
      </c>
      <c r="G9" s="478">
        <v>2395432.44</v>
      </c>
      <c r="H9" s="478">
        <v>8000</v>
      </c>
      <c r="I9" s="273">
        <v>154</v>
      </c>
      <c r="J9" s="288">
        <v>15</v>
      </c>
      <c r="K9" s="286">
        <v>13728307.56</v>
      </c>
      <c r="L9" s="740">
        <v>798139.31</v>
      </c>
      <c r="M9" s="485">
        <v>11207913.86</v>
      </c>
      <c r="N9" s="485">
        <v>867400</v>
      </c>
      <c r="O9" s="274">
        <v>184</v>
      </c>
      <c r="P9" s="363">
        <f>E9+F9+K9+L9</f>
        <v>17031947.31</v>
      </c>
    </row>
    <row r="10" spans="1:16" s="223" customFormat="1" ht="13.5">
      <c r="A10" s="273">
        <v>3</v>
      </c>
      <c r="B10" s="234" t="s">
        <v>5</v>
      </c>
      <c r="C10" s="273">
        <v>19</v>
      </c>
      <c r="D10" s="287">
        <v>7</v>
      </c>
      <c r="E10" s="378">
        <f>G10+H10</f>
        <v>876526.01</v>
      </c>
      <c r="F10" s="740">
        <v>636794.45</v>
      </c>
      <c r="G10" s="478">
        <v>724801.92</v>
      </c>
      <c r="H10" s="478">
        <v>151724.09</v>
      </c>
      <c r="I10" s="273">
        <v>102</v>
      </c>
      <c r="J10" s="287">
        <v>52</v>
      </c>
      <c r="K10" s="286">
        <f>M10+N10</f>
        <v>12665224.209999999</v>
      </c>
      <c r="L10" s="740">
        <v>3805829.45</v>
      </c>
      <c r="M10" s="481">
        <v>12289923.11</v>
      </c>
      <c r="N10" s="481">
        <v>375301.1</v>
      </c>
      <c r="O10" s="274">
        <v>180</v>
      </c>
      <c r="P10" s="363">
        <f>E10+K10</f>
        <v>13541750.219999999</v>
      </c>
    </row>
    <row r="11" spans="1:16" s="223" customFormat="1" ht="13.5">
      <c r="A11" s="273">
        <v>4</v>
      </c>
      <c r="B11" s="234" t="s">
        <v>36</v>
      </c>
      <c r="C11" s="273">
        <v>39</v>
      </c>
      <c r="D11" s="291" t="s">
        <v>376</v>
      </c>
      <c r="E11" s="378">
        <v>21649254.14</v>
      </c>
      <c r="F11" s="491" t="s">
        <v>376</v>
      </c>
      <c r="G11" s="478">
        <v>21648254.14</v>
      </c>
      <c r="H11" s="478">
        <v>1000</v>
      </c>
      <c r="I11" s="273">
        <v>61</v>
      </c>
      <c r="J11" s="291" t="s">
        <v>376</v>
      </c>
      <c r="K11" s="286">
        <v>1218657.08</v>
      </c>
      <c r="L11" s="491" t="s">
        <v>376</v>
      </c>
      <c r="M11" s="481">
        <v>1064977.95</v>
      </c>
      <c r="N11" s="481">
        <v>153679.13</v>
      </c>
      <c r="O11" s="274">
        <f>C11+I11</f>
        <v>100</v>
      </c>
      <c r="P11" s="363">
        <v>22867911.22</v>
      </c>
    </row>
    <row r="12" spans="1:16" s="223" customFormat="1" ht="13.5">
      <c r="A12" s="273">
        <v>5</v>
      </c>
      <c r="B12" s="234" t="s">
        <v>325</v>
      </c>
      <c r="C12" s="273">
        <v>1</v>
      </c>
      <c r="D12" s="291" t="s">
        <v>376</v>
      </c>
      <c r="E12" s="378">
        <v>253131.59</v>
      </c>
      <c r="F12" s="491" t="s">
        <v>376</v>
      </c>
      <c r="G12" s="479">
        <v>253131.59</v>
      </c>
      <c r="H12" s="481" t="s">
        <v>376</v>
      </c>
      <c r="I12" s="273">
        <v>1</v>
      </c>
      <c r="J12" s="291" t="s">
        <v>376</v>
      </c>
      <c r="K12" s="286">
        <v>1395568</v>
      </c>
      <c r="L12" s="491" t="s">
        <v>376</v>
      </c>
      <c r="M12" s="481">
        <v>1395568</v>
      </c>
      <c r="N12" s="481" t="s">
        <v>376</v>
      </c>
      <c r="O12" s="274">
        <v>2</v>
      </c>
      <c r="P12" s="363">
        <f>E12+K12</f>
        <v>1648699.59</v>
      </c>
    </row>
    <row r="13" spans="1:16" s="223" customFormat="1" ht="13.5">
      <c r="A13" s="273">
        <v>6</v>
      </c>
      <c r="B13" s="234" t="s">
        <v>13</v>
      </c>
      <c r="C13" s="273">
        <v>3</v>
      </c>
      <c r="D13" s="291" t="s">
        <v>376</v>
      </c>
      <c r="E13" s="378">
        <f>G13</f>
        <v>3102498.42</v>
      </c>
      <c r="F13" s="491" t="s">
        <v>376</v>
      </c>
      <c r="G13" s="479">
        <v>3102498.42</v>
      </c>
      <c r="H13" s="481" t="s">
        <v>376</v>
      </c>
      <c r="I13" s="273">
        <v>4</v>
      </c>
      <c r="J13" s="291" t="s">
        <v>376</v>
      </c>
      <c r="K13" s="286">
        <f>M13</f>
        <v>11064171.12</v>
      </c>
      <c r="L13" s="491" t="s">
        <v>376</v>
      </c>
      <c r="M13" s="481">
        <v>11064171.12</v>
      </c>
      <c r="N13" s="481" t="s">
        <v>376</v>
      </c>
      <c r="O13" s="274">
        <f>C13+I13</f>
        <v>7</v>
      </c>
      <c r="P13" s="363">
        <f>E13+K13</f>
        <v>14166669.54</v>
      </c>
    </row>
    <row r="14" spans="1:16" s="223" customFormat="1" ht="13.5">
      <c r="A14" s="273">
        <v>7</v>
      </c>
      <c r="B14" s="234" t="s">
        <v>12</v>
      </c>
      <c r="C14" s="273">
        <v>139</v>
      </c>
      <c r="D14" s="287">
        <v>21</v>
      </c>
      <c r="E14" s="378">
        <v>3132858.67</v>
      </c>
      <c r="F14" s="235">
        <v>680435.73</v>
      </c>
      <c r="G14" s="478">
        <v>1835693.45</v>
      </c>
      <c r="H14" s="478">
        <v>219894.9</v>
      </c>
      <c r="I14" s="375">
        <v>192</v>
      </c>
      <c r="J14" s="289">
        <v>13</v>
      </c>
      <c r="K14" s="376">
        <v>4651234.56</v>
      </c>
      <c r="L14" s="235">
        <v>142480.06</v>
      </c>
      <c r="M14" s="478">
        <v>1758355.6</v>
      </c>
      <c r="N14" s="481">
        <v>276133.12</v>
      </c>
      <c r="O14" s="274">
        <f>C14+D14+I14+J14</f>
        <v>365</v>
      </c>
      <c r="P14" s="363">
        <f>E14+F14+K14+L14</f>
        <v>8607009.02</v>
      </c>
    </row>
    <row r="15" spans="1:16" s="223" customFormat="1" ht="13.5">
      <c r="A15" s="273">
        <v>8</v>
      </c>
      <c r="B15" s="234" t="s">
        <v>16</v>
      </c>
      <c r="C15" s="273">
        <v>8</v>
      </c>
      <c r="D15" s="291" t="s">
        <v>376</v>
      </c>
      <c r="E15" s="378">
        <f>G15</f>
        <v>125910</v>
      </c>
      <c r="F15" s="491" t="s">
        <v>376</v>
      </c>
      <c r="G15" s="479">
        <v>125910</v>
      </c>
      <c r="H15" s="481" t="s">
        <v>376</v>
      </c>
      <c r="I15" s="273">
        <v>17</v>
      </c>
      <c r="J15" s="291" t="s">
        <v>376</v>
      </c>
      <c r="K15" s="493">
        <f>M15</f>
        <v>167810.47</v>
      </c>
      <c r="L15" s="491" t="s">
        <v>376</v>
      </c>
      <c r="M15" s="481">
        <v>167810.47</v>
      </c>
      <c r="N15" s="481" t="s">
        <v>376</v>
      </c>
      <c r="O15" s="274">
        <f>C15+I15</f>
        <v>25</v>
      </c>
      <c r="P15" s="363">
        <f>E15+K15</f>
        <v>293720.47</v>
      </c>
    </row>
    <row r="16" spans="1:16" s="223" customFormat="1" ht="13.5">
      <c r="A16" s="273">
        <v>9</v>
      </c>
      <c r="B16" s="234" t="s">
        <v>327</v>
      </c>
      <c r="C16" s="375">
        <v>10</v>
      </c>
      <c r="D16" s="291" t="s">
        <v>376</v>
      </c>
      <c r="E16" s="378">
        <v>387437</v>
      </c>
      <c r="F16" s="491" t="s">
        <v>376</v>
      </c>
      <c r="G16" s="478">
        <v>386418.26</v>
      </c>
      <c r="H16" s="481" t="s">
        <v>376</v>
      </c>
      <c r="I16" s="375">
        <v>22</v>
      </c>
      <c r="J16" s="291" t="s">
        <v>376</v>
      </c>
      <c r="K16" s="494">
        <v>705995.19</v>
      </c>
      <c r="L16" s="491" t="s">
        <v>376</v>
      </c>
      <c r="M16" s="485">
        <v>222565.95</v>
      </c>
      <c r="N16" s="485">
        <v>140575</v>
      </c>
      <c r="O16" s="274">
        <v>32</v>
      </c>
      <c r="P16" s="363">
        <v>1093432.19</v>
      </c>
    </row>
    <row r="17" spans="1:16" s="223" customFormat="1" ht="13.5">
      <c r="A17" s="273">
        <v>10</v>
      </c>
      <c r="B17" s="356" t="s">
        <v>4</v>
      </c>
      <c r="C17" s="273">
        <v>2</v>
      </c>
      <c r="D17" s="291" t="s">
        <v>376</v>
      </c>
      <c r="E17" s="745">
        <f>G17+H17</f>
        <v>303275.45</v>
      </c>
      <c r="F17" s="491" t="s">
        <v>376</v>
      </c>
      <c r="G17" s="480">
        <v>0</v>
      </c>
      <c r="H17" s="480">
        <v>303275.45</v>
      </c>
      <c r="I17" s="273">
        <v>22</v>
      </c>
      <c r="J17" s="291" t="s">
        <v>376</v>
      </c>
      <c r="K17" s="493">
        <v>187699.51</v>
      </c>
      <c r="L17" s="491" t="s">
        <v>376</v>
      </c>
      <c r="M17" s="480">
        <v>145693.49</v>
      </c>
      <c r="N17" s="480">
        <v>9484.87</v>
      </c>
      <c r="O17" s="274">
        <v>24</v>
      </c>
      <c r="P17" s="363">
        <v>491534.96</v>
      </c>
    </row>
    <row r="18" spans="1:16" s="223" customFormat="1" ht="13.5">
      <c r="A18" s="273">
        <v>11</v>
      </c>
      <c r="B18" s="234" t="s">
        <v>15</v>
      </c>
      <c r="C18" s="273">
        <v>2</v>
      </c>
      <c r="D18" s="291" t="s">
        <v>376</v>
      </c>
      <c r="E18" s="378">
        <v>0</v>
      </c>
      <c r="F18" s="491" t="s">
        <v>376</v>
      </c>
      <c r="G18" s="479">
        <v>0</v>
      </c>
      <c r="H18" s="481" t="s">
        <v>376</v>
      </c>
      <c r="I18" s="273">
        <v>0</v>
      </c>
      <c r="J18" s="291" t="s">
        <v>376</v>
      </c>
      <c r="K18" s="286">
        <f>M18</f>
        <v>1002804</v>
      </c>
      <c r="L18" s="491" t="s">
        <v>376</v>
      </c>
      <c r="M18" s="481">
        <v>1002804</v>
      </c>
      <c r="N18" s="481" t="s">
        <v>376</v>
      </c>
      <c r="O18" s="274">
        <f>C18+I18</f>
        <v>2</v>
      </c>
      <c r="P18" s="363">
        <f>K18</f>
        <v>1002804</v>
      </c>
    </row>
    <row r="19" spans="1:21" s="223" customFormat="1" ht="13.5">
      <c r="A19" s="273">
        <v>12</v>
      </c>
      <c r="B19" s="356" t="s">
        <v>326</v>
      </c>
      <c r="C19" s="273">
        <v>0</v>
      </c>
      <c r="D19" s="291" t="s">
        <v>376</v>
      </c>
      <c r="E19" s="741">
        <v>0</v>
      </c>
      <c r="F19" s="491" t="s">
        <v>376</v>
      </c>
      <c r="G19" s="479">
        <v>0</v>
      </c>
      <c r="H19" s="744" t="s">
        <v>376</v>
      </c>
      <c r="I19" s="273">
        <v>0</v>
      </c>
      <c r="J19" s="291" t="s">
        <v>376</v>
      </c>
      <c r="K19" s="742">
        <v>0</v>
      </c>
      <c r="L19" s="491" t="s">
        <v>376</v>
      </c>
      <c r="M19" s="744">
        <v>0</v>
      </c>
      <c r="N19" s="744" t="s">
        <v>376</v>
      </c>
      <c r="O19" s="274">
        <f>C19+I19</f>
        <v>0</v>
      </c>
      <c r="P19" s="743">
        <v>0</v>
      </c>
      <c r="U19" s="223" t="s">
        <v>369</v>
      </c>
    </row>
    <row r="20" spans="1:16" s="223" customFormat="1" ht="13.5">
      <c r="A20" s="273">
        <v>13</v>
      </c>
      <c r="B20" s="356" t="s">
        <v>11</v>
      </c>
      <c r="C20" s="273">
        <v>10</v>
      </c>
      <c r="D20" s="290">
        <v>1</v>
      </c>
      <c r="E20" s="492">
        <v>258208.61</v>
      </c>
      <c r="F20" s="278">
        <v>37356.91</v>
      </c>
      <c r="G20" s="478">
        <v>190073.7</v>
      </c>
      <c r="H20" s="478">
        <v>5778</v>
      </c>
      <c r="I20" s="273">
        <v>7</v>
      </c>
      <c r="J20" s="290">
        <v>0</v>
      </c>
      <c r="K20" s="286">
        <f>M20</f>
        <v>367590</v>
      </c>
      <c r="L20" s="278">
        <v>0</v>
      </c>
      <c r="M20" s="480">
        <v>367590</v>
      </c>
      <c r="N20" s="480">
        <v>0</v>
      </c>
      <c r="O20" s="274">
        <f>C20+D20+I20+J20</f>
        <v>18</v>
      </c>
      <c r="P20" s="363">
        <f>E20+F20+K20+L20</f>
        <v>663155.52</v>
      </c>
    </row>
    <row r="21" spans="1:16" s="223" customFormat="1" ht="13.5">
      <c r="A21" s="273">
        <v>14</v>
      </c>
      <c r="B21" s="234" t="s">
        <v>323</v>
      </c>
      <c r="C21" s="273">
        <v>1</v>
      </c>
      <c r="D21" s="291" t="s">
        <v>376</v>
      </c>
      <c r="E21" s="378">
        <f>G21</f>
        <v>305000</v>
      </c>
      <c r="F21" s="491" t="s">
        <v>376</v>
      </c>
      <c r="G21" s="479">
        <v>305000</v>
      </c>
      <c r="H21" s="481" t="s">
        <v>376</v>
      </c>
      <c r="I21" s="273">
        <v>22</v>
      </c>
      <c r="J21" s="291" t="s">
        <v>376</v>
      </c>
      <c r="K21" s="286">
        <f>M21</f>
        <v>4531014</v>
      </c>
      <c r="L21" s="491" t="s">
        <v>376</v>
      </c>
      <c r="M21" s="481">
        <v>4531014</v>
      </c>
      <c r="N21" s="481" t="s">
        <v>376</v>
      </c>
      <c r="O21" s="274">
        <f>C21+I21</f>
        <v>23</v>
      </c>
      <c r="P21" s="363">
        <f>E21+K21</f>
        <v>4836014</v>
      </c>
    </row>
    <row r="22" spans="1:16" s="223" customFormat="1" ht="13.5">
      <c r="A22" s="273">
        <v>15</v>
      </c>
      <c r="B22" s="234" t="s">
        <v>10</v>
      </c>
      <c r="C22" s="273">
        <v>2</v>
      </c>
      <c r="D22" s="290">
        <v>4</v>
      </c>
      <c r="E22" s="378">
        <f>G22</f>
        <v>2100</v>
      </c>
      <c r="F22" s="278">
        <v>41454</v>
      </c>
      <c r="G22" s="495">
        <v>2100</v>
      </c>
      <c r="H22" s="495">
        <v>0</v>
      </c>
      <c r="I22" s="273">
        <v>3</v>
      </c>
      <c r="J22" s="290">
        <v>0</v>
      </c>
      <c r="K22" s="286">
        <f>M22</f>
        <v>4400</v>
      </c>
      <c r="L22" s="278">
        <v>0</v>
      </c>
      <c r="M22" s="480">
        <v>4400</v>
      </c>
      <c r="N22" s="480">
        <v>17500</v>
      </c>
      <c r="O22" s="274">
        <f>C22+D22+I22+J22</f>
        <v>9</v>
      </c>
      <c r="P22" s="363">
        <v>47954</v>
      </c>
    </row>
    <row r="23" spans="1:16" s="223" customFormat="1" ht="13.5">
      <c r="A23" s="273">
        <v>16</v>
      </c>
      <c r="B23" s="234" t="s">
        <v>7</v>
      </c>
      <c r="C23" s="273">
        <v>0</v>
      </c>
      <c r="D23" s="291" t="s">
        <v>376</v>
      </c>
      <c r="E23" s="378">
        <v>0</v>
      </c>
      <c r="F23" s="491" t="s">
        <v>376</v>
      </c>
      <c r="G23" s="479">
        <v>0</v>
      </c>
      <c r="H23" s="481" t="s">
        <v>376</v>
      </c>
      <c r="I23" s="273">
        <v>0</v>
      </c>
      <c r="J23" s="291" t="s">
        <v>376</v>
      </c>
      <c r="K23" s="493">
        <v>0</v>
      </c>
      <c r="L23" s="491" t="s">
        <v>376</v>
      </c>
      <c r="M23" s="481">
        <v>0</v>
      </c>
      <c r="N23" s="481" t="s">
        <v>376</v>
      </c>
      <c r="O23" s="274">
        <f>C23+I23</f>
        <v>0</v>
      </c>
      <c r="P23" s="363">
        <f>E23</f>
        <v>0</v>
      </c>
    </row>
    <row r="24" spans="1:16" s="223" customFormat="1" ht="15">
      <c r="A24" s="273">
        <v>17</v>
      </c>
      <c r="B24" s="234" t="s">
        <v>328</v>
      </c>
      <c r="C24" s="375">
        <v>129</v>
      </c>
      <c r="D24" s="287">
        <v>8</v>
      </c>
      <c r="E24" s="378">
        <f>G24+H24</f>
        <v>3968252</v>
      </c>
      <c r="F24" s="740">
        <v>426731</v>
      </c>
      <c r="G24" s="479">
        <v>3444892</v>
      </c>
      <c r="H24" s="481">
        <v>523360</v>
      </c>
      <c r="I24" s="375">
        <v>489</v>
      </c>
      <c r="J24" s="287">
        <v>151</v>
      </c>
      <c r="K24" s="376">
        <f>M24+N24</f>
        <v>41321205</v>
      </c>
      <c r="L24" s="740">
        <v>19280051</v>
      </c>
      <c r="M24" s="481">
        <v>30401755</v>
      </c>
      <c r="N24" s="496">
        <v>10919450</v>
      </c>
      <c r="O24" s="274">
        <v>777</v>
      </c>
      <c r="P24" s="363">
        <v>64996239</v>
      </c>
    </row>
    <row r="25" spans="1:16" s="223" customFormat="1" ht="13.5">
      <c r="A25" s="273">
        <v>18</v>
      </c>
      <c r="B25" s="234" t="s">
        <v>28</v>
      </c>
      <c r="C25" s="273">
        <v>6</v>
      </c>
      <c r="D25" s="291" t="s">
        <v>376</v>
      </c>
      <c r="E25" s="378">
        <f>G25</f>
        <v>59989</v>
      </c>
      <c r="F25" s="491" t="s">
        <v>376</v>
      </c>
      <c r="G25" s="479">
        <v>59989</v>
      </c>
      <c r="H25" s="481" t="s">
        <v>376</v>
      </c>
      <c r="I25" s="273">
        <v>6</v>
      </c>
      <c r="J25" s="291" t="s">
        <v>376</v>
      </c>
      <c r="K25" s="376">
        <f>M25</f>
        <v>35200.54</v>
      </c>
      <c r="L25" s="491" t="s">
        <v>376</v>
      </c>
      <c r="M25" s="481">
        <v>35200.54</v>
      </c>
      <c r="N25" s="481" t="s">
        <v>376</v>
      </c>
      <c r="O25" s="274">
        <f>C25+I25</f>
        <v>12</v>
      </c>
      <c r="P25" s="363">
        <f>K25+E25</f>
        <v>95189.54000000001</v>
      </c>
    </row>
    <row r="26" spans="1:16" s="223" customFormat="1" ht="13.5">
      <c r="A26" s="273">
        <v>19</v>
      </c>
      <c r="B26" s="234" t="s">
        <v>17</v>
      </c>
      <c r="C26" s="273">
        <v>0</v>
      </c>
      <c r="D26" s="291" t="s">
        <v>376</v>
      </c>
      <c r="E26" s="378">
        <v>0</v>
      </c>
      <c r="F26" s="491" t="s">
        <v>376</v>
      </c>
      <c r="G26" s="479">
        <v>0</v>
      </c>
      <c r="H26" s="481" t="s">
        <v>376</v>
      </c>
      <c r="I26" s="273">
        <v>0</v>
      </c>
      <c r="J26" s="291" t="s">
        <v>376</v>
      </c>
      <c r="K26" s="493">
        <v>0</v>
      </c>
      <c r="L26" s="491" t="s">
        <v>376</v>
      </c>
      <c r="M26" s="481">
        <v>0</v>
      </c>
      <c r="N26" s="481" t="s">
        <v>376</v>
      </c>
      <c r="O26" s="274">
        <f>C26+I26</f>
        <v>0</v>
      </c>
      <c r="P26" s="363">
        <f>O26</f>
        <v>0</v>
      </c>
    </row>
    <row r="27" spans="1:16" s="223" customFormat="1" ht="13.5">
      <c r="A27" s="273">
        <v>20</v>
      </c>
      <c r="B27" s="234" t="s">
        <v>18</v>
      </c>
      <c r="C27" s="273">
        <v>54</v>
      </c>
      <c r="D27" s="287">
        <v>8</v>
      </c>
      <c r="E27" s="492">
        <v>658101</v>
      </c>
      <c r="F27" s="235">
        <v>72060</v>
      </c>
      <c r="G27" s="478">
        <v>439475</v>
      </c>
      <c r="H27" s="478">
        <v>175368</v>
      </c>
      <c r="I27" s="273">
        <v>173</v>
      </c>
      <c r="J27" s="287">
        <v>4</v>
      </c>
      <c r="K27" s="286">
        <v>1388332.61</v>
      </c>
      <c r="L27" s="237">
        <v>93290</v>
      </c>
      <c r="M27" s="485">
        <v>1319187.87</v>
      </c>
      <c r="N27" s="481" t="s">
        <v>376</v>
      </c>
      <c r="O27" s="274">
        <f>C27+D27+I27+J27</f>
        <v>239</v>
      </c>
      <c r="P27" s="761">
        <f>E27+F27+K27+L27</f>
        <v>2211783.6100000003</v>
      </c>
    </row>
    <row r="28" spans="1:16" s="223" customFormat="1" ht="13.5">
      <c r="A28" s="273">
        <v>21</v>
      </c>
      <c r="B28" s="234" t="s">
        <v>8</v>
      </c>
      <c r="C28" s="273">
        <v>28</v>
      </c>
      <c r="D28" s="291" t="s">
        <v>376</v>
      </c>
      <c r="E28" s="492">
        <v>3327631</v>
      </c>
      <c r="F28" s="491" t="s">
        <v>376</v>
      </c>
      <c r="G28" s="478">
        <v>2008907</v>
      </c>
      <c r="H28" s="478">
        <v>191900</v>
      </c>
      <c r="I28" s="273">
        <v>291</v>
      </c>
      <c r="J28" s="291" t="s">
        <v>376</v>
      </c>
      <c r="K28" s="286">
        <v>31037714.9</v>
      </c>
      <c r="L28" s="491" t="s">
        <v>376</v>
      </c>
      <c r="M28" s="486">
        <v>29074968.5</v>
      </c>
      <c r="N28" s="486">
        <v>820843</v>
      </c>
      <c r="O28" s="274">
        <v>319</v>
      </c>
      <c r="P28" s="363">
        <v>34365345.9</v>
      </c>
    </row>
    <row r="29" spans="1:16" s="357" customFormat="1" ht="13.5">
      <c r="A29" s="273">
        <v>22</v>
      </c>
      <c r="B29" s="356" t="s">
        <v>19</v>
      </c>
      <c r="C29" s="273">
        <v>58</v>
      </c>
      <c r="D29" s="287">
        <v>4</v>
      </c>
      <c r="E29" s="492">
        <v>1889390</v>
      </c>
      <c r="F29" s="278">
        <v>372800</v>
      </c>
      <c r="G29" s="478">
        <v>1487880</v>
      </c>
      <c r="H29" s="478">
        <v>74200</v>
      </c>
      <c r="I29" s="273">
        <v>22</v>
      </c>
      <c r="J29" s="287">
        <v>10</v>
      </c>
      <c r="K29" s="286">
        <v>318300</v>
      </c>
      <c r="L29" s="292">
        <v>536000</v>
      </c>
      <c r="M29" s="486">
        <v>75100</v>
      </c>
      <c r="N29" s="486">
        <v>44200</v>
      </c>
      <c r="O29" s="274">
        <f>C29+D29+I29+J29</f>
        <v>94</v>
      </c>
      <c r="P29" s="363">
        <f>E29+F29+K29+L29</f>
        <v>3116490</v>
      </c>
    </row>
    <row r="30" spans="1:16" s="223" customFormat="1" ht="13.5">
      <c r="A30" s="273">
        <v>23</v>
      </c>
      <c r="B30" s="234" t="s">
        <v>37</v>
      </c>
      <c r="C30" s="273">
        <v>35</v>
      </c>
      <c r="D30" s="287">
        <v>31</v>
      </c>
      <c r="E30" s="492">
        <v>1209294.6</v>
      </c>
      <c r="F30" s="236">
        <v>503848.22</v>
      </c>
      <c r="G30" s="481">
        <v>1027904.2</v>
      </c>
      <c r="H30" s="481">
        <v>0</v>
      </c>
      <c r="I30" s="273">
        <v>164</v>
      </c>
      <c r="J30" s="288">
        <v>21</v>
      </c>
      <c r="K30" s="286">
        <v>22595716.08</v>
      </c>
      <c r="L30" s="237">
        <v>533683.54</v>
      </c>
      <c r="M30" s="485">
        <v>22033122.2</v>
      </c>
      <c r="N30" s="485">
        <v>369065.02</v>
      </c>
      <c r="O30" s="274">
        <f>C30+D30+I30+J30</f>
        <v>251</v>
      </c>
      <c r="P30" s="363">
        <f>E30+F30+K30+L30</f>
        <v>24842542.439999998</v>
      </c>
    </row>
    <row r="31" spans="1:17" s="223" customFormat="1" ht="13.5">
      <c r="A31" s="273">
        <v>24</v>
      </c>
      <c r="B31" s="234" t="s">
        <v>20</v>
      </c>
      <c r="C31" s="273">
        <v>1</v>
      </c>
      <c r="D31" s="291" t="s">
        <v>376</v>
      </c>
      <c r="E31" s="378">
        <f>G31</f>
        <v>15000</v>
      </c>
      <c r="F31" s="491" t="s">
        <v>376</v>
      </c>
      <c r="G31" s="479">
        <v>15000</v>
      </c>
      <c r="H31" s="481" t="s">
        <v>376</v>
      </c>
      <c r="I31" s="273">
        <v>1</v>
      </c>
      <c r="J31" s="291" t="s">
        <v>376</v>
      </c>
      <c r="K31" s="286">
        <f>M31</f>
        <v>5000</v>
      </c>
      <c r="L31" s="491" t="s">
        <v>376</v>
      </c>
      <c r="M31" s="481">
        <v>5000</v>
      </c>
      <c r="N31" s="481" t="s">
        <v>376</v>
      </c>
      <c r="O31" s="274">
        <f>C31+I31</f>
        <v>2</v>
      </c>
      <c r="P31" s="363">
        <f>K31+E31</f>
        <v>20000</v>
      </c>
      <c r="Q31" s="222"/>
    </row>
    <row r="32" spans="1:16" s="223" customFormat="1" ht="13.5">
      <c r="A32" s="273">
        <v>25</v>
      </c>
      <c r="B32" s="234" t="s">
        <v>38</v>
      </c>
      <c r="C32" s="273">
        <v>31</v>
      </c>
      <c r="D32" s="287">
        <v>8</v>
      </c>
      <c r="E32" s="492">
        <v>440578</v>
      </c>
      <c r="F32" s="278">
        <v>334331</v>
      </c>
      <c r="G32" s="478">
        <v>272664</v>
      </c>
      <c r="H32" s="478">
        <v>153193</v>
      </c>
      <c r="I32" s="273">
        <v>73</v>
      </c>
      <c r="J32" s="287">
        <v>12</v>
      </c>
      <c r="K32" s="286">
        <v>1254394.95</v>
      </c>
      <c r="L32" s="292">
        <v>308200</v>
      </c>
      <c r="M32" s="486">
        <v>943264.95</v>
      </c>
      <c r="N32" s="486">
        <v>116190</v>
      </c>
      <c r="O32" s="274">
        <f>C32+D32+I32+J32</f>
        <v>124</v>
      </c>
      <c r="P32" s="363">
        <f>E32+F32+K32+L32</f>
        <v>2337503.95</v>
      </c>
    </row>
    <row r="33" spans="1:16" s="223" customFormat="1" ht="15.75" customHeight="1">
      <c r="A33" s="273">
        <v>26</v>
      </c>
      <c r="B33" s="234" t="s">
        <v>39</v>
      </c>
      <c r="C33" s="273">
        <v>59</v>
      </c>
      <c r="D33" s="287">
        <v>6</v>
      </c>
      <c r="E33" s="378">
        <v>1007162</v>
      </c>
      <c r="F33" s="740">
        <v>98182</v>
      </c>
      <c r="G33" s="479">
        <v>796420</v>
      </c>
      <c r="H33" s="481">
        <v>50860</v>
      </c>
      <c r="I33" s="273">
        <v>83</v>
      </c>
      <c r="J33" s="287">
        <v>7</v>
      </c>
      <c r="K33" s="286">
        <v>4278664</v>
      </c>
      <c r="L33" s="740">
        <v>327140</v>
      </c>
      <c r="M33" s="481">
        <v>3699124</v>
      </c>
      <c r="N33" s="481">
        <v>12880</v>
      </c>
      <c r="O33" s="497">
        <f>C33+I33</f>
        <v>142</v>
      </c>
      <c r="P33" s="363">
        <f>K33+E33</f>
        <v>5285826</v>
      </c>
    </row>
    <row r="34" spans="1:16" s="223" customFormat="1" ht="13.5">
      <c r="A34" s="273">
        <v>27</v>
      </c>
      <c r="B34" s="234" t="s">
        <v>29</v>
      </c>
      <c r="C34" s="273">
        <v>0</v>
      </c>
      <c r="D34" s="291" t="s">
        <v>376</v>
      </c>
      <c r="E34" s="378">
        <v>0</v>
      </c>
      <c r="F34" s="491" t="s">
        <v>376</v>
      </c>
      <c r="G34" s="479">
        <v>0</v>
      </c>
      <c r="H34" s="481" t="s">
        <v>376</v>
      </c>
      <c r="I34" s="273">
        <v>0</v>
      </c>
      <c r="J34" s="291" t="s">
        <v>376</v>
      </c>
      <c r="K34" s="493">
        <v>0</v>
      </c>
      <c r="L34" s="491" t="s">
        <v>376</v>
      </c>
      <c r="M34" s="481">
        <v>0</v>
      </c>
      <c r="N34" s="481" t="s">
        <v>376</v>
      </c>
      <c r="O34" s="274">
        <f>C34+I34</f>
        <v>0</v>
      </c>
      <c r="P34" s="363">
        <f>E34</f>
        <v>0</v>
      </c>
    </row>
    <row r="35" spans="1:16" s="223" customFormat="1" ht="13.5">
      <c r="A35" s="273">
        <v>28</v>
      </c>
      <c r="B35" s="234" t="s">
        <v>40</v>
      </c>
      <c r="C35" s="273">
        <v>5</v>
      </c>
      <c r="D35" s="291" t="s">
        <v>376</v>
      </c>
      <c r="E35" s="378">
        <f>G35</f>
        <v>122210</v>
      </c>
      <c r="F35" s="491" t="s">
        <v>376</v>
      </c>
      <c r="G35" s="479">
        <v>122210</v>
      </c>
      <c r="H35" s="481" t="s">
        <v>376</v>
      </c>
      <c r="I35" s="273">
        <v>36</v>
      </c>
      <c r="J35" s="291" t="s">
        <v>376</v>
      </c>
      <c r="K35" s="493">
        <f>M35</f>
        <v>1048511.89</v>
      </c>
      <c r="L35" s="491" t="s">
        <v>376</v>
      </c>
      <c r="M35" s="481">
        <v>1048511.89</v>
      </c>
      <c r="N35" s="481" t="s">
        <v>376</v>
      </c>
      <c r="O35" s="274">
        <f>C35+I35</f>
        <v>41</v>
      </c>
      <c r="P35" s="363">
        <f>E35+K35</f>
        <v>1170721.8900000001</v>
      </c>
    </row>
    <row r="36" spans="1:16" s="223" customFormat="1" ht="13.5">
      <c r="A36" s="273">
        <v>29</v>
      </c>
      <c r="B36" s="234" t="s">
        <v>21</v>
      </c>
      <c r="C36" s="273">
        <v>68</v>
      </c>
      <c r="D36" s="291" t="s">
        <v>376</v>
      </c>
      <c r="E36" s="378">
        <f>G36</f>
        <v>495207.51</v>
      </c>
      <c r="F36" s="491" t="s">
        <v>376</v>
      </c>
      <c r="G36" s="479">
        <v>495207.51</v>
      </c>
      <c r="H36" s="481" t="s">
        <v>376</v>
      </c>
      <c r="I36" s="273">
        <v>115</v>
      </c>
      <c r="J36" s="291" t="s">
        <v>376</v>
      </c>
      <c r="K36" s="286">
        <v>0</v>
      </c>
      <c r="L36" s="491" t="s">
        <v>376</v>
      </c>
      <c r="M36" s="481">
        <v>0</v>
      </c>
      <c r="N36" s="481" t="s">
        <v>376</v>
      </c>
      <c r="O36" s="274">
        <f>C36+I36</f>
        <v>183</v>
      </c>
      <c r="P36" s="363">
        <f>E36</f>
        <v>495207.51</v>
      </c>
    </row>
    <row r="37" spans="1:16" s="223" customFormat="1" ht="13.5">
      <c r="A37" s="273">
        <v>30</v>
      </c>
      <c r="B37" s="234" t="s">
        <v>22</v>
      </c>
      <c r="C37" s="273">
        <v>0</v>
      </c>
      <c r="D37" s="291" t="s">
        <v>376</v>
      </c>
      <c r="E37" s="378">
        <v>0</v>
      </c>
      <c r="F37" s="491" t="s">
        <v>376</v>
      </c>
      <c r="G37" s="479">
        <v>0</v>
      </c>
      <c r="H37" s="481" t="s">
        <v>376</v>
      </c>
      <c r="I37" s="273">
        <v>0</v>
      </c>
      <c r="J37" s="291" t="s">
        <v>376</v>
      </c>
      <c r="K37" s="493">
        <v>0</v>
      </c>
      <c r="L37" s="491" t="s">
        <v>376</v>
      </c>
      <c r="M37" s="481">
        <v>0</v>
      </c>
      <c r="N37" s="481" t="s">
        <v>376</v>
      </c>
      <c r="O37" s="274">
        <f>C37+I37</f>
        <v>0</v>
      </c>
      <c r="P37" s="363">
        <f>E37</f>
        <v>0</v>
      </c>
    </row>
    <row r="38" spans="1:16" s="223" customFormat="1" ht="13.5">
      <c r="A38" s="273">
        <v>31</v>
      </c>
      <c r="B38" s="234" t="s">
        <v>6</v>
      </c>
      <c r="C38" s="273">
        <v>52</v>
      </c>
      <c r="D38" s="287">
        <v>6</v>
      </c>
      <c r="E38" s="492">
        <v>1523848</v>
      </c>
      <c r="F38" s="236">
        <v>102120</v>
      </c>
      <c r="G38" s="478">
        <v>1210168</v>
      </c>
      <c r="H38" s="478">
        <v>33748</v>
      </c>
      <c r="I38" s="273">
        <v>98</v>
      </c>
      <c r="J38" s="288">
        <v>36</v>
      </c>
      <c r="K38" s="493">
        <v>8502845.49</v>
      </c>
      <c r="L38" s="237">
        <v>2348783.91</v>
      </c>
      <c r="M38" s="485">
        <v>8193986.46</v>
      </c>
      <c r="N38" s="485">
        <v>169749.03</v>
      </c>
      <c r="O38" s="274">
        <f>C38+D38+I38+J38</f>
        <v>192</v>
      </c>
      <c r="P38" s="363">
        <f>E38+F38+K38+L38</f>
        <v>12477597.4</v>
      </c>
    </row>
    <row r="39" spans="1:16" s="223" customFormat="1" ht="13.5">
      <c r="A39" s="273">
        <v>32</v>
      </c>
      <c r="B39" s="234" t="s">
        <v>329</v>
      </c>
      <c r="C39" s="273">
        <v>309</v>
      </c>
      <c r="D39" s="291" t="s">
        <v>376</v>
      </c>
      <c r="E39" s="492">
        <v>21208816</v>
      </c>
      <c r="F39" s="491" t="s">
        <v>376</v>
      </c>
      <c r="G39" s="478">
        <v>13904478</v>
      </c>
      <c r="H39" s="478">
        <v>175368</v>
      </c>
      <c r="I39" s="273">
        <v>1253</v>
      </c>
      <c r="J39" s="291" t="s">
        <v>376</v>
      </c>
      <c r="K39" s="493">
        <v>95153548.25</v>
      </c>
      <c r="L39" s="491" t="s">
        <v>376</v>
      </c>
      <c r="M39" s="480">
        <v>45650600.75</v>
      </c>
      <c r="N39" s="480">
        <v>2320760</v>
      </c>
      <c r="O39" s="274">
        <v>1562</v>
      </c>
      <c r="P39" s="363">
        <v>116362364.25</v>
      </c>
    </row>
    <row r="40" spans="1:16" s="223" customFormat="1" ht="13.5">
      <c r="A40" s="273">
        <v>33</v>
      </c>
      <c r="B40" s="234" t="s">
        <v>23</v>
      </c>
      <c r="C40" s="273">
        <v>114</v>
      </c>
      <c r="D40" s="291" t="s">
        <v>376</v>
      </c>
      <c r="E40" s="378">
        <v>5959586</v>
      </c>
      <c r="F40" s="491" t="s">
        <v>376</v>
      </c>
      <c r="G40" s="479">
        <v>3449476</v>
      </c>
      <c r="H40" s="481" t="s">
        <v>376</v>
      </c>
      <c r="I40" s="273">
        <v>466</v>
      </c>
      <c r="J40" s="291" t="s">
        <v>376</v>
      </c>
      <c r="K40" s="286">
        <v>17484261.59</v>
      </c>
      <c r="L40" s="491" t="s">
        <v>376</v>
      </c>
      <c r="M40" s="481">
        <v>4198096.58</v>
      </c>
      <c r="N40" s="481" t="s">
        <v>376</v>
      </c>
      <c r="O40" s="274">
        <f>C40+I40</f>
        <v>580</v>
      </c>
      <c r="P40" s="363">
        <f>E40+K40</f>
        <v>23443847.59</v>
      </c>
    </row>
    <row r="41" spans="1:16" s="223" customFormat="1" ht="13.5">
      <c r="A41" s="273">
        <v>34</v>
      </c>
      <c r="B41" s="234" t="s">
        <v>24</v>
      </c>
      <c r="C41" s="273">
        <v>0</v>
      </c>
      <c r="D41" s="291" t="s">
        <v>376</v>
      </c>
      <c r="E41" s="378">
        <v>0</v>
      </c>
      <c r="F41" s="491" t="s">
        <v>376</v>
      </c>
      <c r="G41" s="479">
        <v>0</v>
      </c>
      <c r="H41" s="481" t="s">
        <v>376</v>
      </c>
      <c r="I41" s="273">
        <v>0</v>
      </c>
      <c r="J41" s="291" t="s">
        <v>376</v>
      </c>
      <c r="K41" s="286">
        <v>0</v>
      </c>
      <c r="L41" s="491" t="s">
        <v>376</v>
      </c>
      <c r="M41" s="481">
        <v>0</v>
      </c>
      <c r="N41" s="481" t="s">
        <v>376</v>
      </c>
      <c r="O41" s="274">
        <f>C41+I41</f>
        <v>0</v>
      </c>
      <c r="P41" s="363">
        <f>E41</f>
        <v>0</v>
      </c>
    </row>
    <row r="42" spans="1:16" s="223" customFormat="1" ht="13.5">
      <c r="A42" s="273">
        <v>35</v>
      </c>
      <c r="B42" s="234" t="s">
        <v>25</v>
      </c>
      <c r="C42" s="375">
        <v>130</v>
      </c>
      <c r="D42" s="291" t="s">
        <v>376</v>
      </c>
      <c r="E42" s="492">
        <v>6565248</v>
      </c>
      <c r="F42" s="491" t="s">
        <v>376</v>
      </c>
      <c r="G42" s="478">
        <v>5583742</v>
      </c>
      <c r="H42" s="478">
        <v>225601</v>
      </c>
      <c r="I42" s="375">
        <v>140</v>
      </c>
      <c r="J42" s="291" t="s">
        <v>376</v>
      </c>
      <c r="K42" s="494">
        <v>1721480.94</v>
      </c>
      <c r="L42" s="491" t="s">
        <v>376</v>
      </c>
      <c r="M42" s="486">
        <v>893853.18</v>
      </c>
      <c r="N42" s="486">
        <v>129753</v>
      </c>
      <c r="O42" s="274">
        <v>270</v>
      </c>
      <c r="P42" s="363">
        <v>8286728.94</v>
      </c>
    </row>
    <row r="43" spans="1:16" s="223" customFormat="1" ht="13.5">
      <c r="A43" s="273">
        <v>36</v>
      </c>
      <c r="B43" s="234" t="s">
        <v>9</v>
      </c>
      <c r="C43" s="273">
        <v>23</v>
      </c>
      <c r="D43" s="287">
        <v>6</v>
      </c>
      <c r="E43" s="492">
        <v>142410</v>
      </c>
      <c r="F43" s="740">
        <v>62606</v>
      </c>
      <c r="G43" s="478">
        <v>72600</v>
      </c>
      <c r="H43" s="478">
        <v>113945</v>
      </c>
      <c r="I43" s="273">
        <v>145</v>
      </c>
      <c r="J43" s="288">
        <v>9</v>
      </c>
      <c r="K43" s="494">
        <v>5801040.82</v>
      </c>
      <c r="L43" s="238">
        <v>260418</v>
      </c>
      <c r="M43" s="487">
        <v>4440350.86</v>
      </c>
      <c r="N43" s="487">
        <v>1273119</v>
      </c>
      <c r="O43" s="274">
        <v>183</v>
      </c>
      <c r="P43" s="363">
        <v>6266474.82</v>
      </c>
    </row>
    <row r="44" spans="1:16" s="223" customFormat="1" ht="13.5">
      <c r="A44" s="273">
        <v>37</v>
      </c>
      <c r="B44" s="234" t="s">
        <v>26</v>
      </c>
      <c r="C44" s="273">
        <v>0</v>
      </c>
      <c r="D44" s="291" t="s">
        <v>376</v>
      </c>
      <c r="E44" s="378">
        <v>0</v>
      </c>
      <c r="F44" s="491" t="s">
        <v>376</v>
      </c>
      <c r="G44" s="479">
        <v>0</v>
      </c>
      <c r="H44" s="481" t="s">
        <v>376</v>
      </c>
      <c r="I44" s="273">
        <v>0</v>
      </c>
      <c r="J44" s="291" t="s">
        <v>376</v>
      </c>
      <c r="K44" s="286">
        <v>0</v>
      </c>
      <c r="L44" s="491" t="s">
        <v>376</v>
      </c>
      <c r="M44" s="481">
        <v>0</v>
      </c>
      <c r="N44" s="481" t="s">
        <v>376</v>
      </c>
      <c r="O44" s="274">
        <f>C44+I44</f>
        <v>0</v>
      </c>
      <c r="P44" s="363">
        <f>E44</f>
        <v>0</v>
      </c>
    </row>
    <row r="45" spans="1:16" s="223" customFormat="1" ht="13.5">
      <c r="A45" s="273">
        <v>38</v>
      </c>
      <c r="B45" s="234" t="s">
        <v>3</v>
      </c>
      <c r="C45" s="273">
        <v>0</v>
      </c>
      <c r="D45" s="291" t="s">
        <v>376</v>
      </c>
      <c r="E45" s="378">
        <v>0</v>
      </c>
      <c r="F45" s="491" t="s">
        <v>376</v>
      </c>
      <c r="G45" s="479">
        <v>0</v>
      </c>
      <c r="H45" s="481" t="s">
        <v>376</v>
      </c>
      <c r="I45" s="273">
        <v>0</v>
      </c>
      <c r="J45" s="291" t="s">
        <v>376</v>
      </c>
      <c r="K45" s="493">
        <v>0</v>
      </c>
      <c r="L45" s="491" t="s">
        <v>376</v>
      </c>
      <c r="M45" s="481">
        <v>0</v>
      </c>
      <c r="N45" s="481" t="s">
        <v>376</v>
      </c>
      <c r="O45" s="274">
        <f>C45+I45</f>
        <v>0</v>
      </c>
      <c r="P45" s="363">
        <v>0</v>
      </c>
    </row>
    <row r="46" spans="2:16" ht="13.5">
      <c r="B46" s="228"/>
      <c r="E46" s="759" t="s">
        <v>1733</v>
      </c>
      <c r="F46" s="358">
        <f>SUM(F8:F45)</f>
        <v>3469219.3099999996</v>
      </c>
      <c r="G46" s="482"/>
      <c r="H46" s="482"/>
      <c r="K46" s="760" t="s">
        <v>1733</v>
      </c>
      <c r="L46" s="359">
        <f>SUM(L8:L45)</f>
        <v>28434015.27</v>
      </c>
      <c r="M46" s="488"/>
      <c r="N46" s="488"/>
      <c r="O46" s="366" t="s">
        <v>330</v>
      </c>
      <c r="P46" s="360">
        <f>SUM(P8:P45)</f>
        <v>701097316.8300002</v>
      </c>
    </row>
    <row r="48" ht="13.5">
      <c r="P48" s="421"/>
    </row>
    <row r="49" ht="13.5">
      <c r="J49" s="367"/>
    </row>
    <row r="50" ht="13.5">
      <c r="P50" s="421"/>
    </row>
    <row r="63" spans="2:16" s="224" customFormat="1" ht="13.5">
      <c r="B63" s="222"/>
      <c r="C63" s="279"/>
      <c r="E63" s="377"/>
      <c r="F63" s="233"/>
      <c r="G63" s="483"/>
      <c r="H63" s="483"/>
      <c r="I63" s="279"/>
      <c r="K63" s="280"/>
      <c r="L63" s="225"/>
      <c r="M63" s="489"/>
      <c r="N63" s="489"/>
      <c r="O63" s="364"/>
      <c r="P63" s="365"/>
    </row>
    <row r="64" spans="2:16" s="224" customFormat="1" ht="13.5">
      <c r="B64" s="222"/>
      <c r="C64" s="279"/>
      <c r="E64" s="377"/>
      <c r="F64" s="233"/>
      <c r="G64" s="483"/>
      <c r="H64" s="483"/>
      <c r="I64" s="279"/>
      <c r="K64" s="280"/>
      <c r="L64" s="225"/>
      <c r="M64" s="489"/>
      <c r="N64" s="489"/>
      <c r="O64" s="364"/>
      <c r="P64" s="365"/>
    </row>
  </sheetData>
  <sheetProtection/>
  <mergeCells count="7">
    <mergeCell ref="B3:P3"/>
    <mergeCell ref="B4:P4"/>
    <mergeCell ref="A6:A7"/>
    <mergeCell ref="B6:B7"/>
    <mergeCell ref="C6:F6"/>
    <mergeCell ref="I6:L6"/>
    <mergeCell ref="O6:P6"/>
  </mergeCells>
  <printOptions horizontalCentered="1"/>
  <pageMargins left="0.7" right="0.7" top="0.75" bottom="0.75" header="0.3" footer="0.3"/>
  <pageSetup horizontalDpi="600" verticalDpi="600" orientation="landscape" paperSize="9" r:id="rId1"/>
  <headerFooter scaleWithDoc="0">
    <oddHeader>&amp;R&amp;P</oddHeader>
  </headerFooter>
  <ignoredErrors>
    <ignoredError sqref="E31 K31 K15 O14:P14 P9 P31:P32 P35 O20:O22 O23 O31:O32 O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I26"/>
  <sheetViews>
    <sheetView zoomScale="140" zoomScaleNormal="140" workbookViewId="0" topLeftCell="A1">
      <selection activeCell="G8" sqref="G8"/>
    </sheetView>
  </sheetViews>
  <sheetFormatPr defaultColWidth="9.00390625" defaultRowHeight="15"/>
  <cols>
    <col min="1" max="1" width="5.140625" style="242" customWidth="1"/>
    <col min="2" max="2" width="23.28125" style="249" customWidth="1"/>
    <col min="3" max="3" width="12.421875" style="250" bestFit="1" customWidth="1"/>
    <col min="4" max="4" width="10.421875" style="254" bestFit="1" customWidth="1"/>
    <col min="5" max="5" width="9.8515625" style="251" customWidth="1"/>
    <col min="6" max="6" width="23.00390625" style="251" bestFit="1" customWidth="1"/>
    <col min="7" max="7" width="18.28125" style="251" bestFit="1" customWidth="1"/>
    <col min="8" max="8" width="10.8515625" style="251" bestFit="1" customWidth="1"/>
    <col min="9" max="9" width="23.00390625" style="251" customWidth="1"/>
    <col min="10" max="16384" width="9.00390625" style="251" customWidth="1"/>
  </cols>
  <sheetData>
    <row r="1" spans="1:35" s="239" customFormat="1" ht="16.5" customHeight="1">
      <c r="A1" s="768" t="s">
        <v>320</v>
      </c>
      <c r="B1" s="768"/>
      <c r="C1" s="768"/>
      <c r="D1" s="768"/>
      <c r="E1" s="768"/>
      <c r="F1" s="768"/>
      <c r="G1" s="768"/>
      <c r="H1" s="768"/>
      <c r="I1" s="768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</row>
    <row r="2" spans="1:35" s="240" customFormat="1" ht="18.75" customHeight="1">
      <c r="A2" s="769" t="s">
        <v>380</v>
      </c>
      <c r="B2" s="769"/>
      <c r="C2" s="769"/>
      <c r="D2" s="769"/>
      <c r="E2" s="769"/>
      <c r="F2" s="769"/>
      <c r="G2" s="769"/>
      <c r="H2" s="769"/>
      <c r="I2" s="769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</row>
    <row r="3" spans="1:35" s="240" customFormat="1" ht="18" customHeight="1">
      <c r="A3" s="769" t="s">
        <v>14</v>
      </c>
      <c r="B3" s="769"/>
      <c r="C3" s="769"/>
      <c r="D3" s="769"/>
      <c r="E3" s="769"/>
      <c r="F3" s="769"/>
      <c r="G3" s="769"/>
      <c r="H3" s="769"/>
      <c r="I3" s="769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</row>
    <row r="4" spans="1:35" s="240" customFormat="1" ht="18" customHeight="1">
      <c r="A4" s="769" t="s">
        <v>381</v>
      </c>
      <c r="B4" s="769"/>
      <c r="C4" s="769"/>
      <c r="D4" s="769"/>
      <c r="E4" s="769"/>
      <c r="F4" s="769"/>
      <c r="G4" s="769"/>
      <c r="H4" s="769"/>
      <c r="I4" s="769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</row>
    <row r="5" spans="1:9" s="302" customFormat="1" ht="45">
      <c r="A5" s="298" t="s">
        <v>2</v>
      </c>
      <c r="B5" s="298" t="s">
        <v>45</v>
      </c>
      <c r="C5" s="299" t="s">
        <v>47</v>
      </c>
      <c r="D5" s="299" t="s">
        <v>46</v>
      </c>
      <c r="E5" s="298" t="s">
        <v>48</v>
      </c>
      <c r="F5" s="298" t="s">
        <v>49</v>
      </c>
      <c r="G5" s="298" t="s">
        <v>50</v>
      </c>
      <c r="H5" s="298" t="s">
        <v>51</v>
      </c>
      <c r="I5" s="298" t="s">
        <v>52</v>
      </c>
    </row>
    <row r="6" spans="1:9" s="297" customFormat="1" ht="15" customHeight="1">
      <c r="A6" s="293"/>
      <c r="B6" s="294" t="s">
        <v>321</v>
      </c>
      <c r="C6" s="312"/>
      <c r="D6" s="372"/>
      <c r="E6" s="326"/>
      <c r="F6" s="325"/>
      <c r="G6" s="325"/>
      <c r="H6" s="311"/>
      <c r="I6" s="384"/>
    </row>
    <row r="7" spans="1:9" s="297" customFormat="1" ht="75">
      <c r="A7" s="328">
        <v>1</v>
      </c>
      <c r="B7" s="428" t="s">
        <v>1575</v>
      </c>
      <c r="C7" s="312">
        <v>68000</v>
      </c>
      <c r="D7" s="413">
        <v>67256</v>
      </c>
      <c r="E7" s="326" t="s">
        <v>42</v>
      </c>
      <c r="F7" s="325" t="s">
        <v>1732</v>
      </c>
      <c r="G7" s="325" t="s">
        <v>1576</v>
      </c>
      <c r="H7" s="311" t="s">
        <v>334</v>
      </c>
      <c r="I7" s="384" t="s">
        <v>1577</v>
      </c>
    </row>
    <row r="8" spans="1:9" s="297" customFormat="1" ht="75">
      <c r="A8" s="328">
        <v>2</v>
      </c>
      <c r="B8" s="428" t="s">
        <v>1578</v>
      </c>
      <c r="C8" s="312">
        <v>32500</v>
      </c>
      <c r="D8" s="413">
        <v>32295.81</v>
      </c>
      <c r="E8" s="326" t="s">
        <v>42</v>
      </c>
      <c r="F8" s="325" t="s">
        <v>1579</v>
      </c>
      <c r="G8" s="325" t="s">
        <v>1580</v>
      </c>
      <c r="H8" s="311" t="s">
        <v>334</v>
      </c>
      <c r="I8" s="384" t="s">
        <v>1581</v>
      </c>
    </row>
    <row r="9" spans="1:9" s="297" customFormat="1" ht="15">
      <c r="A9" s="561"/>
      <c r="B9" s="697"/>
      <c r="C9" s="435">
        <f>SUM(C7:C8)</f>
        <v>100500</v>
      </c>
      <c r="D9" s="431"/>
      <c r="E9" s="417"/>
      <c r="F9" s="432"/>
      <c r="G9" s="432"/>
      <c r="H9" s="433"/>
      <c r="I9" s="434"/>
    </row>
    <row r="10" spans="1:9" s="243" customFormat="1" ht="15">
      <c r="A10" s="369"/>
      <c r="B10" s="294" t="s">
        <v>322</v>
      </c>
      <c r="C10" s="312"/>
      <c r="D10" s="372"/>
      <c r="E10" s="326"/>
      <c r="F10" s="325"/>
      <c r="G10" s="325"/>
      <c r="H10" s="311"/>
      <c r="I10" s="384"/>
    </row>
    <row r="11" spans="1:9" s="243" customFormat="1" ht="30">
      <c r="A11" s="369">
        <v>1</v>
      </c>
      <c r="B11" s="428" t="s">
        <v>1582</v>
      </c>
      <c r="C11" s="312">
        <v>108000</v>
      </c>
      <c r="D11" s="413">
        <v>18000</v>
      </c>
      <c r="E11" s="326" t="s">
        <v>42</v>
      </c>
      <c r="F11" s="325" t="s">
        <v>1583</v>
      </c>
      <c r="G11" s="325" t="s">
        <v>1584</v>
      </c>
      <c r="H11" s="311" t="s">
        <v>334</v>
      </c>
      <c r="I11" s="384" t="s">
        <v>1585</v>
      </c>
    </row>
    <row r="12" spans="1:9" s="243" customFormat="1" ht="30">
      <c r="A12" s="369">
        <v>2</v>
      </c>
      <c r="B12" s="428" t="s">
        <v>1586</v>
      </c>
      <c r="C12" s="312">
        <v>90000</v>
      </c>
      <c r="D12" s="413">
        <v>15000</v>
      </c>
      <c r="E12" s="326" t="s">
        <v>42</v>
      </c>
      <c r="F12" s="325" t="s">
        <v>1587</v>
      </c>
      <c r="G12" s="325" t="s">
        <v>1588</v>
      </c>
      <c r="H12" s="311" t="s">
        <v>334</v>
      </c>
      <c r="I12" s="384" t="s">
        <v>1589</v>
      </c>
    </row>
    <row r="13" spans="1:9" s="243" customFormat="1" ht="30">
      <c r="A13" s="369">
        <v>3</v>
      </c>
      <c r="B13" s="428" t="s">
        <v>1590</v>
      </c>
      <c r="C13" s="312">
        <v>108000</v>
      </c>
      <c r="D13" s="413">
        <v>18000</v>
      </c>
      <c r="E13" s="326" t="s">
        <v>42</v>
      </c>
      <c r="F13" s="325" t="s">
        <v>1591</v>
      </c>
      <c r="G13" s="325" t="s">
        <v>1592</v>
      </c>
      <c r="H13" s="311" t="s">
        <v>334</v>
      </c>
      <c r="I13" s="384" t="s">
        <v>1593</v>
      </c>
    </row>
    <row r="14" spans="1:9" s="243" customFormat="1" ht="30">
      <c r="A14" s="369">
        <v>4</v>
      </c>
      <c r="B14" s="428" t="s">
        <v>1594</v>
      </c>
      <c r="C14" s="312">
        <v>87000</v>
      </c>
      <c r="D14" s="413">
        <v>14500</v>
      </c>
      <c r="E14" s="326" t="s">
        <v>42</v>
      </c>
      <c r="F14" s="325" t="s">
        <v>1595</v>
      </c>
      <c r="G14" s="325" t="s">
        <v>1599</v>
      </c>
      <c r="H14" s="311" t="s">
        <v>334</v>
      </c>
      <c r="I14" s="384" t="s">
        <v>1596</v>
      </c>
    </row>
    <row r="15" spans="1:9" s="243" customFormat="1" ht="30">
      <c r="A15" s="369">
        <v>5</v>
      </c>
      <c r="B15" s="428" t="s">
        <v>1597</v>
      </c>
      <c r="C15" s="312">
        <v>72000</v>
      </c>
      <c r="D15" s="413">
        <v>12000</v>
      </c>
      <c r="E15" s="326" t="s">
        <v>42</v>
      </c>
      <c r="F15" s="325" t="s">
        <v>1598</v>
      </c>
      <c r="G15" s="325" t="s">
        <v>1600</v>
      </c>
      <c r="H15" s="311" t="s">
        <v>334</v>
      </c>
      <c r="I15" s="384" t="s">
        <v>1601</v>
      </c>
    </row>
    <row r="16" spans="1:9" s="243" customFormat="1" ht="30">
      <c r="A16" s="369">
        <v>6</v>
      </c>
      <c r="B16" s="428" t="s">
        <v>1594</v>
      </c>
      <c r="C16" s="312">
        <v>72000</v>
      </c>
      <c r="D16" s="413">
        <v>12000</v>
      </c>
      <c r="E16" s="326" t="s">
        <v>42</v>
      </c>
      <c r="F16" s="325" t="s">
        <v>1602</v>
      </c>
      <c r="G16" s="325" t="s">
        <v>1603</v>
      </c>
      <c r="H16" s="311" t="s">
        <v>334</v>
      </c>
      <c r="I16" s="384" t="s">
        <v>1604</v>
      </c>
    </row>
    <row r="17" spans="1:9" s="243" customFormat="1" ht="30">
      <c r="A17" s="369">
        <v>7</v>
      </c>
      <c r="B17" s="428" t="s">
        <v>1594</v>
      </c>
      <c r="C17" s="312">
        <v>72000</v>
      </c>
      <c r="D17" s="413">
        <v>12000</v>
      </c>
      <c r="E17" s="326" t="s">
        <v>42</v>
      </c>
      <c r="F17" s="325" t="s">
        <v>1605</v>
      </c>
      <c r="G17" s="325" t="s">
        <v>1606</v>
      </c>
      <c r="H17" s="311" t="s">
        <v>334</v>
      </c>
      <c r="I17" s="384" t="s">
        <v>1607</v>
      </c>
    </row>
    <row r="18" spans="1:9" s="243" customFormat="1" ht="61.5" customHeight="1">
      <c r="A18" s="369">
        <v>8</v>
      </c>
      <c r="B18" s="438" t="s">
        <v>1608</v>
      </c>
      <c r="C18" s="312">
        <v>70500</v>
      </c>
      <c r="D18" s="312">
        <v>70500</v>
      </c>
      <c r="E18" s="326" t="s">
        <v>42</v>
      </c>
      <c r="F18" s="325" t="s">
        <v>1609</v>
      </c>
      <c r="G18" s="325" t="s">
        <v>1610</v>
      </c>
      <c r="H18" s="311" t="s">
        <v>334</v>
      </c>
      <c r="I18" s="384" t="s">
        <v>1611</v>
      </c>
    </row>
    <row r="19" spans="1:9" s="243" customFormat="1" ht="90">
      <c r="A19" s="369">
        <v>9</v>
      </c>
      <c r="B19" s="438" t="s">
        <v>1612</v>
      </c>
      <c r="C19" s="312">
        <v>8500</v>
      </c>
      <c r="D19" s="413">
        <v>8015.37</v>
      </c>
      <c r="E19" s="326" t="s">
        <v>42</v>
      </c>
      <c r="F19" s="325" t="s">
        <v>1613</v>
      </c>
      <c r="G19" s="325" t="s">
        <v>1613</v>
      </c>
      <c r="H19" s="311" t="s">
        <v>334</v>
      </c>
      <c r="I19" s="384" t="s">
        <v>1614</v>
      </c>
    </row>
    <row r="20" spans="1:9" s="243" customFormat="1" ht="63" customHeight="1">
      <c r="A20" s="369">
        <v>10</v>
      </c>
      <c r="B20" s="438" t="s">
        <v>1615</v>
      </c>
      <c r="C20" s="312">
        <v>20000</v>
      </c>
      <c r="D20" s="698">
        <v>17000</v>
      </c>
      <c r="E20" s="326" t="s">
        <v>42</v>
      </c>
      <c r="F20" s="699" t="s">
        <v>1616</v>
      </c>
      <c r="G20" s="699" t="s">
        <v>1617</v>
      </c>
      <c r="H20" s="311" t="s">
        <v>334</v>
      </c>
      <c r="I20" s="384" t="s">
        <v>1618</v>
      </c>
    </row>
    <row r="21" spans="1:9" s="243" customFormat="1" ht="45">
      <c r="A21" s="369">
        <v>11</v>
      </c>
      <c r="B21" s="438" t="s">
        <v>1619</v>
      </c>
      <c r="C21" s="312">
        <v>47000</v>
      </c>
      <c r="D21" s="312">
        <v>46500</v>
      </c>
      <c r="E21" s="326" t="s">
        <v>42</v>
      </c>
      <c r="F21" s="325" t="s">
        <v>1620</v>
      </c>
      <c r="G21" s="325" t="s">
        <v>1621</v>
      </c>
      <c r="H21" s="311" t="s">
        <v>334</v>
      </c>
      <c r="I21" s="384" t="s">
        <v>1622</v>
      </c>
    </row>
    <row r="22" spans="1:9" s="243" customFormat="1" ht="63" customHeight="1">
      <c r="A22" s="369">
        <v>12</v>
      </c>
      <c r="B22" s="438" t="s">
        <v>1623</v>
      </c>
      <c r="C22" s="312">
        <v>19000</v>
      </c>
      <c r="D22" s="312">
        <v>15000</v>
      </c>
      <c r="E22" s="326" t="s">
        <v>42</v>
      </c>
      <c r="F22" s="325" t="s">
        <v>1624</v>
      </c>
      <c r="G22" s="325" t="s">
        <v>1621</v>
      </c>
      <c r="H22" s="311" t="s">
        <v>334</v>
      </c>
      <c r="I22" s="384" t="s">
        <v>1625</v>
      </c>
    </row>
    <row r="23" spans="1:9" s="243" customFormat="1" ht="60">
      <c r="A23" s="369">
        <v>13</v>
      </c>
      <c r="B23" s="438" t="s">
        <v>1626</v>
      </c>
      <c r="C23" s="312">
        <v>2500</v>
      </c>
      <c r="D23" s="312">
        <v>2272.68</v>
      </c>
      <c r="E23" s="326" t="s">
        <v>42</v>
      </c>
      <c r="F23" s="325" t="s">
        <v>1627</v>
      </c>
      <c r="G23" s="325" t="s">
        <v>1627</v>
      </c>
      <c r="H23" s="311" t="s">
        <v>334</v>
      </c>
      <c r="I23" s="384" t="s">
        <v>1628</v>
      </c>
    </row>
    <row r="24" spans="1:9" s="243" customFormat="1" ht="75">
      <c r="A24" s="369">
        <v>14</v>
      </c>
      <c r="B24" s="438" t="s">
        <v>1629</v>
      </c>
      <c r="C24" s="312">
        <v>6439.31</v>
      </c>
      <c r="D24" s="312">
        <v>6439.31</v>
      </c>
      <c r="E24" s="326" t="s">
        <v>42</v>
      </c>
      <c r="F24" s="325" t="s">
        <v>1627</v>
      </c>
      <c r="G24" s="325" t="s">
        <v>1627</v>
      </c>
      <c r="H24" s="311" t="s">
        <v>334</v>
      </c>
      <c r="I24" s="384" t="s">
        <v>1630</v>
      </c>
    </row>
    <row r="25" spans="1:9" ht="38.25">
      <c r="A25" s="368">
        <v>15</v>
      </c>
      <c r="B25" s="700" t="s">
        <v>1631</v>
      </c>
      <c r="C25" s="505">
        <v>15200</v>
      </c>
      <c r="D25" s="505">
        <v>15200</v>
      </c>
      <c r="E25" s="326" t="s">
        <v>42</v>
      </c>
      <c r="F25" s="700" t="s">
        <v>1632</v>
      </c>
      <c r="G25" s="388" t="s">
        <v>1633</v>
      </c>
      <c r="H25" s="311" t="s">
        <v>334</v>
      </c>
      <c r="I25" s="384" t="s">
        <v>1634</v>
      </c>
    </row>
    <row r="26" ht="15">
      <c r="C26" s="399">
        <f>SUM(C11:C25)</f>
        <v>798139.31</v>
      </c>
    </row>
  </sheetData>
  <sheetProtection/>
  <mergeCells count="4">
    <mergeCell ref="A1:I1"/>
    <mergeCell ref="A2:I2"/>
    <mergeCell ref="A3:I3"/>
    <mergeCell ref="A4:I4"/>
  </mergeCells>
  <printOptions horizontalCentered="1"/>
  <pageMargins left="0.393700787401575" right="0.275590551181102" top="0.748031496062992" bottom="0.748031496062992" header="0.31496062992126" footer="0.31496062992126"/>
  <pageSetup horizontalDpi="600" verticalDpi="600" orientation="landscape" paperSize="9" r:id="rId1"/>
  <headerFooter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J164"/>
  <sheetViews>
    <sheetView view="pageLayout" zoomScale="130" zoomScaleNormal="130" zoomScalePageLayoutView="130" workbookViewId="0" topLeftCell="A1">
      <selection activeCell="F163" sqref="F163:F164"/>
    </sheetView>
  </sheetViews>
  <sheetFormatPr defaultColWidth="9.00390625" defaultRowHeight="15"/>
  <cols>
    <col min="1" max="1" width="5.421875" style="242" customWidth="1"/>
    <col min="2" max="2" width="21.28125" style="244" customWidth="1"/>
    <col min="3" max="3" width="12.140625" style="245" bestFit="1" customWidth="1"/>
    <col min="4" max="4" width="12.7109375" style="272" customWidth="1"/>
    <col min="5" max="5" width="10.28125" style="243" customWidth="1"/>
    <col min="6" max="7" width="21.28125" style="243" customWidth="1"/>
    <col min="8" max="8" width="13.57421875" style="243" customWidth="1"/>
    <col min="9" max="9" width="20.140625" style="243" customWidth="1"/>
    <col min="10" max="16384" width="9.00390625" style="243" customWidth="1"/>
  </cols>
  <sheetData>
    <row r="1" spans="1:10" s="239" customFormat="1" ht="15" customHeight="1">
      <c r="A1" s="768" t="s">
        <v>320</v>
      </c>
      <c r="B1" s="768"/>
      <c r="C1" s="768"/>
      <c r="D1" s="768"/>
      <c r="E1" s="768"/>
      <c r="F1" s="768"/>
      <c r="G1" s="768"/>
      <c r="H1" s="768"/>
      <c r="I1" s="768"/>
      <c r="J1" s="246"/>
    </row>
    <row r="2" spans="1:10" s="242" customFormat="1" ht="18.75" customHeight="1">
      <c r="A2" s="769" t="s">
        <v>380</v>
      </c>
      <c r="B2" s="769"/>
      <c r="C2" s="769"/>
      <c r="D2" s="769"/>
      <c r="E2" s="769"/>
      <c r="F2" s="769"/>
      <c r="G2" s="769"/>
      <c r="H2" s="769"/>
      <c r="I2" s="769"/>
      <c r="J2" s="281"/>
    </row>
    <row r="3" spans="1:10" s="242" customFormat="1" ht="20.25">
      <c r="A3" s="769" t="s">
        <v>5</v>
      </c>
      <c r="B3" s="769"/>
      <c r="C3" s="769"/>
      <c r="D3" s="769"/>
      <c r="E3" s="769"/>
      <c r="F3" s="769"/>
      <c r="G3" s="769"/>
      <c r="H3" s="769"/>
      <c r="I3" s="769"/>
      <c r="J3" s="281"/>
    </row>
    <row r="4" spans="1:10" s="242" customFormat="1" ht="20.25">
      <c r="A4" s="769" t="s">
        <v>381</v>
      </c>
      <c r="B4" s="769"/>
      <c r="C4" s="769"/>
      <c r="D4" s="769"/>
      <c r="E4" s="769"/>
      <c r="F4" s="769"/>
      <c r="G4" s="769"/>
      <c r="H4" s="769"/>
      <c r="I4" s="769"/>
      <c r="J4" s="281"/>
    </row>
    <row r="5" spans="1:10" s="260" customFormat="1" ht="41.25" customHeight="1">
      <c r="A5" s="298" t="s">
        <v>2</v>
      </c>
      <c r="B5" s="298" t="s">
        <v>45</v>
      </c>
      <c r="C5" s="299" t="s">
        <v>47</v>
      </c>
      <c r="D5" s="299" t="s">
        <v>46</v>
      </c>
      <c r="E5" s="298" t="s">
        <v>48</v>
      </c>
      <c r="F5" s="298" t="s">
        <v>49</v>
      </c>
      <c r="G5" s="298" t="s">
        <v>50</v>
      </c>
      <c r="H5" s="298" t="s">
        <v>51</v>
      </c>
      <c r="I5" s="298" t="s">
        <v>52</v>
      </c>
      <c r="J5" s="259"/>
    </row>
    <row r="6" spans="1:10" s="242" customFormat="1" ht="15">
      <c r="A6" s="385"/>
      <c r="B6" s="387" t="s">
        <v>321</v>
      </c>
      <c r="C6" s="386"/>
      <c r="D6" s="386"/>
      <c r="E6" s="386"/>
      <c r="F6" s="386"/>
      <c r="G6" s="386"/>
      <c r="H6" s="386"/>
      <c r="I6" s="386"/>
      <c r="J6" s="246"/>
    </row>
    <row r="7" spans="1:10" s="242" customFormat="1" ht="15">
      <c r="A7" s="594">
        <v>1</v>
      </c>
      <c r="B7" s="589" t="s">
        <v>368</v>
      </c>
      <c r="C7" s="609">
        <v>6330</v>
      </c>
      <c r="D7" s="613" t="s">
        <v>766</v>
      </c>
      <c r="E7" s="576" t="s">
        <v>42</v>
      </c>
      <c r="F7" s="591" t="s">
        <v>908</v>
      </c>
      <c r="G7" s="591" t="s">
        <v>908</v>
      </c>
      <c r="H7" s="578" t="s">
        <v>43</v>
      </c>
      <c r="I7" s="579" t="s">
        <v>767</v>
      </c>
      <c r="J7" s="246"/>
    </row>
    <row r="8" spans="1:10" s="242" customFormat="1" ht="15">
      <c r="A8" s="595"/>
      <c r="B8" s="581"/>
      <c r="C8" s="614"/>
      <c r="D8" s="614"/>
      <c r="E8" s="575"/>
      <c r="F8" s="582"/>
      <c r="G8" s="582"/>
      <c r="H8" s="583" t="s">
        <v>744</v>
      </c>
      <c r="I8" s="584" t="s">
        <v>768</v>
      </c>
      <c r="J8" s="246"/>
    </row>
    <row r="9" spans="1:10" s="242" customFormat="1" ht="15">
      <c r="A9" s="460"/>
      <c r="B9" s="581"/>
      <c r="C9" s="614"/>
      <c r="D9" s="614"/>
      <c r="E9" s="575"/>
      <c r="F9" s="587"/>
      <c r="G9" s="587"/>
      <c r="H9" s="583" t="s">
        <v>746</v>
      </c>
      <c r="I9" s="592"/>
      <c r="J9" s="246"/>
    </row>
    <row r="10" spans="1:10" s="242" customFormat="1" ht="15">
      <c r="A10" s="594">
        <v>2</v>
      </c>
      <c r="B10" s="589" t="s">
        <v>807</v>
      </c>
      <c r="C10" s="609">
        <v>1930</v>
      </c>
      <c r="D10" s="613" t="s">
        <v>808</v>
      </c>
      <c r="E10" s="576" t="s">
        <v>42</v>
      </c>
      <c r="F10" s="590" t="s">
        <v>909</v>
      </c>
      <c r="G10" s="590" t="s">
        <v>909</v>
      </c>
      <c r="H10" s="578" t="s">
        <v>43</v>
      </c>
      <c r="I10" s="579" t="s">
        <v>809</v>
      </c>
      <c r="J10" s="246"/>
    </row>
    <row r="11" spans="1:10" s="242" customFormat="1" ht="15">
      <c r="A11" s="595"/>
      <c r="B11" s="581"/>
      <c r="C11" s="614"/>
      <c r="D11" s="614"/>
      <c r="E11" s="575"/>
      <c r="F11" s="582"/>
      <c r="G11" s="582"/>
      <c r="H11" s="583" t="s">
        <v>744</v>
      </c>
      <c r="I11" s="584" t="s">
        <v>810</v>
      </c>
      <c r="J11" s="246"/>
    </row>
    <row r="12" spans="1:10" s="242" customFormat="1" ht="15">
      <c r="A12" s="460"/>
      <c r="B12" s="586"/>
      <c r="C12" s="615"/>
      <c r="D12" s="615"/>
      <c r="E12" s="574"/>
      <c r="F12" s="587"/>
      <c r="G12" s="587"/>
      <c r="H12" s="588" t="s">
        <v>746</v>
      </c>
      <c r="I12" s="588"/>
      <c r="J12" s="246"/>
    </row>
    <row r="13" spans="1:10" s="242" customFormat="1" ht="30">
      <c r="A13" s="403">
        <v>3</v>
      </c>
      <c r="B13" s="424" t="s">
        <v>849</v>
      </c>
      <c r="C13" s="611">
        <v>497222.58</v>
      </c>
      <c r="D13" s="617" t="s">
        <v>850</v>
      </c>
      <c r="E13" s="403" t="s">
        <v>42</v>
      </c>
      <c r="F13" s="607" t="s">
        <v>1695</v>
      </c>
      <c r="G13" s="607" t="s">
        <v>1695</v>
      </c>
      <c r="H13" s="430" t="s">
        <v>1696</v>
      </c>
      <c r="I13" s="338" t="s">
        <v>1697</v>
      </c>
      <c r="J13" s="246"/>
    </row>
    <row r="14" spans="1:10" s="242" customFormat="1" ht="15">
      <c r="A14" s="580"/>
      <c r="B14" s="581"/>
      <c r="C14" s="616"/>
      <c r="D14" s="616"/>
      <c r="E14" s="575"/>
      <c r="F14" s="605"/>
      <c r="G14" s="605"/>
      <c r="H14" s="583" t="s">
        <v>746</v>
      </c>
      <c r="I14" s="575"/>
      <c r="J14" s="246"/>
    </row>
    <row r="15" spans="1:10" s="295" customFormat="1" ht="45">
      <c r="A15" s="403">
        <v>4</v>
      </c>
      <c r="B15" s="424" t="s">
        <v>862</v>
      </c>
      <c r="C15" s="611">
        <v>6099</v>
      </c>
      <c r="D15" s="617" t="s">
        <v>863</v>
      </c>
      <c r="E15" s="403" t="s">
        <v>42</v>
      </c>
      <c r="F15" s="607" t="s">
        <v>910</v>
      </c>
      <c r="G15" s="607" t="s">
        <v>910</v>
      </c>
      <c r="H15" s="430" t="s">
        <v>911</v>
      </c>
      <c r="I15" s="338" t="s">
        <v>912</v>
      </c>
      <c r="J15" s="406"/>
    </row>
    <row r="16" spans="1:10" s="242" customFormat="1" ht="15">
      <c r="A16" s="594">
        <v>5</v>
      </c>
      <c r="B16" s="603" t="s">
        <v>411</v>
      </c>
      <c r="C16" s="612">
        <v>20000</v>
      </c>
      <c r="D16" s="618" t="s">
        <v>826</v>
      </c>
      <c r="E16" s="576" t="s">
        <v>42</v>
      </c>
      <c r="F16" s="596" t="s">
        <v>913</v>
      </c>
      <c r="G16" s="596" t="s">
        <v>913</v>
      </c>
      <c r="H16" s="578" t="s">
        <v>43</v>
      </c>
      <c r="I16" s="577" t="s">
        <v>827</v>
      </c>
      <c r="J16" s="246"/>
    </row>
    <row r="17" spans="1:10" s="242" customFormat="1" ht="15">
      <c r="A17" s="595"/>
      <c r="B17" s="599"/>
      <c r="C17" s="614"/>
      <c r="D17" s="619"/>
      <c r="E17" s="575"/>
      <c r="F17" s="592"/>
      <c r="G17" s="592"/>
      <c r="H17" s="583" t="s">
        <v>744</v>
      </c>
      <c r="I17" s="575" t="s">
        <v>866</v>
      </c>
      <c r="J17" s="246"/>
    </row>
    <row r="18" spans="1:10" s="242" customFormat="1" ht="15">
      <c r="A18" s="460"/>
      <c r="B18" s="600"/>
      <c r="C18" s="615"/>
      <c r="D18" s="620"/>
      <c r="E18" s="574"/>
      <c r="F18" s="593"/>
      <c r="G18" s="593"/>
      <c r="H18" s="588" t="s">
        <v>746</v>
      </c>
      <c r="I18" s="593"/>
      <c r="J18" s="246"/>
    </row>
    <row r="19" spans="1:10" s="242" customFormat="1" ht="30">
      <c r="A19" s="403">
        <v>6</v>
      </c>
      <c r="B19" s="424" t="s">
        <v>877</v>
      </c>
      <c r="C19" s="725">
        <v>2900</v>
      </c>
      <c r="D19" s="707" t="s">
        <v>878</v>
      </c>
      <c r="E19" s="403" t="s">
        <v>42</v>
      </c>
      <c r="F19" s="607" t="s">
        <v>1701</v>
      </c>
      <c r="G19" s="607" t="s">
        <v>1701</v>
      </c>
      <c r="H19" s="430" t="s">
        <v>1696</v>
      </c>
      <c r="I19" s="338" t="s">
        <v>1702</v>
      </c>
      <c r="J19" s="246"/>
    </row>
    <row r="20" spans="1:10" s="242" customFormat="1" ht="15">
      <c r="A20" s="580"/>
      <c r="B20" s="581"/>
      <c r="C20" s="614"/>
      <c r="D20" s="614"/>
      <c r="E20" s="575"/>
      <c r="F20" s="605"/>
      <c r="G20" s="605"/>
      <c r="H20" s="583" t="s">
        <v>746</v>
      </c>
      <c r="I20" s="575"/>
      <c r="J20" s="246"/>
    </row>
    <row r="21" spans="1:10" s="242" customFormat="1" ht="47.25" customHeight="1">
      <c r="A21" s="403">
        <v>7</v>
      </c>
      <c r="B21" s="415" t="s">
        <v>1703</v>
      </c>
      <c r="C21" s="725">
        <v>102312.87</v>
      </c>
      <c r="D21" s="707" t="s">
        <v>897</v>
      </c>
      <c r="E21" s="403" t="s">
        <v>42</v>
      </c>
      <c r="F21" s="607" t="s">
        <v>1704</v>
      </c>
      <c r="G21" s="607" t="s">
        <v>1704</v>
      </c>
      <c r="H21" s="430" t="s">
        <v>1699</v>
      </c>
      <c r="I21" s="338" t="s">
        <v>1705</v>
      </c>
      <c r="J21" s="246"/>
    </row>
    <row r="22" spans="1:10" s="242" customFormat="1" ht="15">
      <c r="A22" s="462"/>
      <c r="B22" s="461"/>
      <c r="C22" s="708">
        <f>SUM(C7:C21)</f>
        <v>636794.4500000001</v>
      </c>
      <c r="D22" s="709"/>
      <c r="E22" s="343"/>
      <c r="F22" s="608"/>
      <c r="G22" s="608"/>
      <c r="H22" s="342"/>
      <c r="I22" s="608"/>
      <c r="J22" s="246"/>
    </row>
    <row r="23" spans="1:9" ht="15">
      <c r="A23" s="412"/>
      <c r="B23" s="425" t="s">
        <v>322</v>
      </c>
      <c r="C23" s="567"/>
      <c r="D23" s="567"/>
      <c r="E23" s="393"/>
      <c r="F23" s="322"/>
      <c r="G23" s="322"/>
      <c r="H23" s="412"/>
      <c r="I23" s="322"/>
    </row>
    <row r="24" spans="1:9" ht="15">
      <c r="A24" s="576">
        <v>1</v>
      </c>
      <c r="B24" s="577" t="s">
        <v>741</v>
      </c>
      <c r="C24" s="710">
        <v>4114.15</v>
      </c>
      <c r="D24" s="711" t="s">
        <v>742</v>
      </c>
      <c r="E24" s="576" t="s">
        <v>42</v>
      </c>
      <c r="F24" s="622" t="s">
        <v>914</v>
      </c>
      <c r="G24" s="622" t="s">
        <v>914</v>
      </c>
      <c r="H24" s="578" t="s">
        <v>43</v>
      </c>
      <c r="I24" s="579" t="s">
        <v>743</v>
      </c>
    </row>
    <row r="25" spans="1:9" ht="15">
      <c r="A25" s="585"/>
      <c r="B25" s="586" t="s">
        <v>759</v>
      </c>
      <c r="C25" s="713"/>
      <c r="D25" s="713"/>
      <c r="E25" s="574"/>
      <c r="F25" s="705" t="s">
        <v>742</v>
      </c>
      <c r="G25" s="705" t="s">
        <v>742</v>
      </c>
      <c r="H25" s="588" t="s">
        <v>744</v>
      </c>
      <c r="I25" s="706" t="s">
        <v>745</v>
      </c>
    </row>
    <row r="26" spans="1:9" ht="15">
      <c r="A26" s="585"/>
      <c r="B26" s="586"/>
      <c r="C26" s="713"/>
      <c r="D26" s="713"/>
      <c r="E26" s="574"/>
      <c r="F26" s="587"/>
      <c r="G26" s="587"/>
      <c r="H26" s="588" t="s">
        <v>746</v>
      </c>
      <c r="I26" s="588"/>
    </row>
    <row r="27" spans="1:9" ht="15">
      <c r="A27" s="576">
        <v>2</v>
      </c>
      <c r="B27" s="589" t="s">
        <v>747</v>
      </c>
      <c r="C27" s="714">
        <v>18000</v>
      </c>
      <c r="D27" s="613" t="s">
        <v>748</v>
      </c>
      <c r="E27" s="576" t="s">
        <v>42</v>
      </c>
      <c r="F27" s="591" t="s">
        <v>915</v>
      </c>
      <c r="G27" s="591" t="s">
        <v>915</v>
      </c>
      <c r="H27" s="578" t="s">
        <v>43</v>
      </c>
      <c r="I27" s="591" t="s">
        <v>1635</v>
      </c>
    </row>
    <row r="28" spans="1:9" ht="15">
      <c r="A28" s="580"/>
      <c r="B28" s="581" t="s">
        <v>749</v>
      </c>
      <c r="C28" s="715"/>
      <c r="D28" s="614"/>
      <c r="E28" s="575"/>
      <c r="F28" s="605" t="s">
        <v>748</v>
      </c>
      <c r="G28" s="605" t="s">
        <v>748</v>
      </c>
      <c r="H28" s="583" t="s">
        <v>744</v>
      </c>
      <c r="I28" s="584" t="s">
        <v>1636</v>
      </c>
    </row>
    <row r="29" spans="1:9" ht="15">
      <c r="A29" s="585"/>
      <c r="B29" s="581" t="s">
        <v>751</v>
      </c>
      <c r="C29" s="715"/>
      <c r="D29" s="615"/>
      <c r="E29" s="575"/>
      <c r="F29" s="606"/>
      <c r="G29" s="606"/>
      <c r="H29" s="583" t="s">
        <v>746</v>
      </c>
      <c r="I29" s="592">
        <v>2563</v>
      </c>
    </row>
    <row r="30" spans="1:9" ht="15">
      <c r="A30" s="576">
        <v>3</v>
      </c>
      <c r="B30" s="577" t="s">
        <v>752</v>
      </c>
      <c r="C30" s="716">
        <v>15000</v>
      </c>
      <c r="D30" s="613" t="s">
        <v>753</v>
      </c>
      <c r="E30" s="576" t="s">
        <v>42</v>
      </c>
      <c r="F30" s="621" t="s">
        <v>949</v>
      </c>
      <c r="G30" s="621" t="s">
        <v>949</v>
      </c>
      <c r="H30" s="578" t="s">
        <v>43</v>
      </c>
      <c r="I30" s="591" t="s">
        <v>1635</v>
      </c>
    </row>
    <row r="31" spans="1:9" ht="15">
      <c r="A31" s="580"/>
      <c r="B31" s="581" t="s">
        <v>751</v>
      </c>
      <c r="C31" s="712"/>
      <c r="D31" s="717"/>
      <c r="E31" s="575"/>
      <c r="F31" s="623"/>
      <c r="G31" s="623"/>
      <c r="H31" s="583" t="s">
        <v>744</v>
      </c>
      <c r="I31" s="584" t="s">
        <v>1637</v>
      </c>
    </row>
    <row r="32" spans="1:9" ht="15">
      <c r="A32" s="585"/>
      <c r="B32" s="586"/>
      <c r="C32" s="713"/>
      <c r="D32" s="718"/>
      <c r="E32" s="574"/>
      <c r="F32" s="624"/>
      <c r="G32" s="624"/>
      <c r="H32" s="588" t="s">
        <v>746</v>
      </c>
      <c r="I32" s="593">
        <v>2563</v>
      </c>
    </row>
    <row r="33" spans="1:9" ht="15">
      <c r="A33" s="576">
        <v>4</v>
      </c>
      <c r="B33" s="589" t="s">
        <v>754</v>
      </c>
      <c r="C33" s="714">
        <v>250000</v>
      </c>
      <c r="D33" s="613" t="s">
        <v>755</v>
      </c>
      <c r="E33" s="576" t="s">
        <v>42</v>
      </c>
      <c r="F33" s="596" t="s">
        <v>916</v>
      </c>
      <c r="G33" s="596" t="s">
        <v>916</v>
      </c>
      <c r="H33" s="578" t="s">
        <v>43</v>
      </c>
      <c r="I33" s="579" t="s">
        <v>756</v>
      </c>
    </row>
    <row r="34" spans="1:9" ht="15">
      <c r="A34" s="580"/>
      <c r="B34" s="581" t="s">
        <v>757</v>
      </c>
      <c r="C34" s="614"/>
      <c r="D34" s="614"/>
      <c r="E34" s="575"/>
      <c r="F34" s="592" t="s">
        <v>755</v>
      </c>
      <c r="G34" s="592" t="s">
        <v>755</v>
      </c>
      <c r="H34" s="583" t="s">
        <v>744</v>
      </c>
      <c r="I34" s="584" t="s">
        <v>758</v>
      </c>
    </row>
    <row r="35" spans="1:9" ht="15">
      <c r="A35" s="585"/>
      <c r="B35" s="581"/>
      <c r="C35" s="615"/>
      <c r="D35" s="615"/>
      <c r="E35" s="574"/>
      <c r="F35" s="592"/>
      <c r="G35" s="592"/>
      <c r="H35" s="588" t="s">
        <v>746</v>
      </c>
      <c r="I35" s="593"/>
    </row>
    <row r="36" spans="1:9" ht="15">
      <c r="A36" s="576">
        <v>5</v>
      </c>
      <c r="B36" s="577" t="s">
        <v>760</v>
      </c>
      <c r="C36" s="716">
        <v>17548</v>
      </c>
      <c r="D36" s="711" t="s">
        <v>761</v>
      </c>
      <c r="E36" s="576" t="s">
        <v>42</v>
      </c>
      <c r="F36" s="596" t="s">
        <v>762</v>
      </c>
      <c r="G36" s="596" t="s">
        <v>762</v>
      </c>
      <c r="H36" s="578" t="s">
        <v>43</v>
      </c>
      <c r="I36" s="577" t="s">
        <v>763</v>
      </c>
    </row>
    <row r="37" spans="1:9" ht="15">
      <c r="A37" s="580"/>
      <c r="B37" s="581"/>
      <c r="C37" s="712"/>
      <c r="D37" s="712"/>
      <c r="E37" s="575"/>
      <c r="F37" s="592" t="s">
        <v>764</v>
      </c>
      <c r="G37" s="592" t="s">
        <v>764</v>
      </c>
      <c r="H37" s="583" t="s">
        <v>744</v>
      </c>
      <c r="I37" s="575" t="s">
        <v>765</v>
      </c>
    </row>
    <row r="38" spans="1:9" ht="15">
      <c r="A38" s="585"/>
      <c r="B38" s="586"/>
      <c r="C38" s="713"/>
      <c r="D38" s="713"/>
      <c r="E38" s="574"/>
      <c r="F38" s="593" t="s">
        <v>761</v>
      </c>
      <c r="G38" s="593" t="s">
        <v>761</v>
      </c>
      <c r="H38" s="588" t="s">
        <v>746</v>
      </c>
      <c r="I38" s="593"/>
    </row>
    <row r="39" spans="1:9" ht="15">
      <c r="A39" s="576">
        <v>6</v>
      </c>
      <c r="B39" s="589" t="s">
        <v>769</v>
      </c>
      <c r="C39" s="714">
        <v>2310</v>
      </c>
      <c r="D39" s="613" t="s">
        <v>770</v>
      </c>
      <c r="E39" s="576" t="s">
        <v>42</v>
      </c>
      <c r="F39" s="591" t="s">
        <v>917</v>
      </c>
      <c r="G39" s="591" t="s">
        <v>917</v>
      </c>
      <c r="H39" s="578" t="s">
        <v>43</v>
      </c>
      <c r="I39" s="577" t="s">
        <v>771</v>
      </c>
    </row>
    <row r="40" spans="1:9" ht="15">
      <c r="A40" s="580"/>
      <c r="B40" s="581"/>
      <c r="C40" s="614"/>
      <c r="D40" s="614"/>
      <c r="E40" s="575"/>
      <c r="F40" s="605"/>
      <c r="G40" s="605"/>
      <c r="H40" s="583" t="s">
        <v>744</v>
      </c>
      <c r="I40" s="575" t="s">
        <v>765</v>
      </c>
    </row>
    <row r="41" spans="1:9" ht="15">
      <c r="A41" s="585"/>
      <c r="B41" s="581"/>
      <c r="C41" s="614"/>
      <c r="D41" s="614"/>
      <c r="E41" s="575"/>
      <c r="F41" s="606"/>
      <c r="G41" s="606"/>
      <c r="H41" s="583" t="s">
        <v>746</v>
      </c>
      <c r="I41" s="593"/>
    </row>
    <row r="42" spans="1:9" ht="45">
      <c r="A42" s="403">
        <v>7</v>
      </c>
      <c r="B42" s="415" t="s">
        <v>1706</v>
      </c>
      <c r="C42" s="726">
        <v>18000</v>
      </c>
      <c r="D42" s="617" t="s">
        <v>748</v>
      </c>
      <c r="E42" s="403" t="s">
        <v>42</v>
      </c>
      <c r="F42" s="409" t="s">
        <v>918</v>
      </c>
      <c r="G42" s="409" t="s">
        <v>918</v>
      </c>
      <c r="H42" s="430" t="s">
        <v>924</v>
      </c>
      <c r="I42" s="310" t="s">
        <v>1707</v>
      </c>
    </row>
    <row r="43" spans="1:9" ht="45">
      <c r="A43" s="403">
        <v>8</v>
      </c>
      <c r="B43" s="522" t="s">
        <v>772</v>
      </c>
      <c r="C43" s="721">
        <v>1808.3</v>
      </c>
      <c r="D43" s="722" t="s">
        <v>773</v>
      </c>
      <c r="E43" s="403" t="s">
        <v>42</v>
      </c>
      <c r="F43" s="310" t="s">
        <v>922</v>
      </c>
      <c r="G43" s="310" t="s">
        <v>923</v>
      </c>
      <c r="H43" s="430" t="s">
        <v>924</v>
      </c>
      <c r="I43" s="338" t="s">
        <v>1638</v>
      </c>
    </row>
    <row r="44" spans="1:9" ht="15">
      <c r="A44" s="594">
        <v>9</v>
      </c>
      <c r="B44" s="589" t="s">
        <v>776</v>
      </c>
      <c r="C44" s="719">
        <v>27000</v>
      </c>
      <c r="D44" s="610" t="s">
        <v>777</v>
      </c>
      <c r="E44" s="576" t="s">
        <v>42</v>
      </c>
      <c r="F44" s="621" t="s">
        <v>919</v>
      </c>
      <c r="G44" s="621" t="s">
        <v>919</v>
      </c>
      <c r="H44" s="578" t="s">
        <v>43</v>
      </c>
      <c r="I44" s="579" t="s">
        <v>778</v>
      </c>
    </row>
    <row r="45" spans="1:9" ht="15">
      <c r="A45" s="595"/>
      <c r="B45" s="581"/>
      <c r="C45" s="616"/>
      <c r="D45" s="616"/>
      <c r="E45" s="575"/>
      <c r="F45" s="605"/>
      <c r="G45" s="605"/>
      <c r="H45" s="583" t="s">
        <v>744</v>
      </c>
      <c r="I45" s="584" t="s">
        <v>779</v>
      </c>
    </row>
    <row r="46" spans="1:9" ht="15">
      <c r="A46" s="460"/>
      <c r="B46" s="586"/>
      <c r="C46" s="720"/>
      <c r="D46" s="720"/>
      <c r="E46" s="574"/>
      <c r="F46" s="606"/>
      <c r="G46" s="606"/>
      <c r="H46" s="588" t="s">
        <v>746</v>
      </c>
      <c r="I46" s="588"/>
    </row>
    <row r="47" spans="1:9" ht="45">
      <c r="A47" s="625">
        <v>10</v>
      </c>
      <c r="B47" s="338" t="s">
        <v>1708</v>
      </c>
      <c r="C47" s="721">
        <v>16500</v>
      </c>
      <c r="D47" s="722" t="s">
        <v>780</v>
      </c>
      <c r="E47" s="403" t="s">
        <v>42</v>
      </c>
      <c r="F47" s="310" t="s">
        <v>920</v>
      </c>
      <c r="G47" s="310" t="s">
        <v>920</v>
      </c>
      <c r="H47" s="430" t="s">
        <v>924</v>
      </c>
      <c r="I47" s="607" t="s">
        <v>1709</v>
      </c>
    </row>
    <row r="48" spans="1:9" ht="15">
      <c r="A48" s="594">
        <v>11</v>
      </c>
      <c r="B48" s="589" t="s">
        <v>747</v>
      </c>
      <c r="C48" s="714">
        <v>18000</v>
      </c>
      <c r="D48" s="613" t="s">
        <v>748</v>
      </c>
      <c r="E48" s="576" t="s">
        <v>42</v>
      </c>
      <c r="F48" s="591" t="s">
        <v>921</v>
      </c>
      <c r="G48" s="591" t="s">
        <v>921</v>
      </c>
      <c r="H48" s="578" t="s">
        <v>43</v>
      </c>
      <c r="I48" s="596" t="s">
        <v>781</v>
      </c>
    </row>
    <row r="49" spans="1:9" ht="15">
      <c r="A49" s="595"/>
      <c r="B49" s="581" t="s">
        <v>749</v>
      </c>
      <c r="C49" s="614"/>
      <c r="D49" s="614"/>
      <c r="E49" s="575"/>
      <c r="F49" s="605" t="s">
        <v>748</v>
      </c>
      <c r="G49" s="605" t="s">
        <v>748</v>
      </c>
      <c r="H49" s="583" t="s">
        <v>744</v>
      </c>
      <c r="I49" s="584" t="s">
        <v>750</v>
      </c>
    </row>
    <row r="50" spans="1:9" ht="15">
      <c r="A50" s="460"/>
      <c r="B50" s="586" t="s">
        <v>751</v>
      </c>
      <c r="C50" s="615"/>
      <c r="D50" s="615"/>
      <c r="E50" s="574"/>
      <c r="F50" s="606"/>
      <c r="G50" s="606"/>
      <c r="H50" s="588" t="s">
        <v>746</v>
      </c>
      <c r="I50" s="588"/>
    </row>
    <row r="51" spans="1:9" ht="15">
      <c r="A51" s="576">
        <v>12</v>
      </c>
      <c r="B51" s="589" t="s">
        <v>782</v>
      </c>
      <c r="C51" s="714">
        <v>498550</v>
      </c>
      <c r="D51" s="613" t="s">
        <v>783</v>
      </c>
      <c r="E51" s="576" t="s">
        <v>42</v>
      </c>
      <c r="F51" s="591" t="s">
        <v>925</v>
      </c>
      <c r="G51" s="591" t="s">
        <v>925</v>
      </c>
      <c r="H51" s="578" t="s">
        <v>43</v>
      </c>
      <c r="I51" s="577" t="s">
        <v>785</v>
      </c>
    </row>
    <row r="52" spans="1:9" ht="15">
      <c r="A52" s="580"/>
      <c r="B52" s="581"/>
      <c r="C52" s="614"/>
      <c r="D52" s="614"/>
      <c r="E52" s="575"/>
      <c r="F52" s="605" t="s">
        <v>783</v>
      </c>
      <c r="G52" s="605" t="s">
        <v>783</v>
      </c>
      <c r="H52" s="583" t="s">
        <v>744</v>
      </c>
      <c r="I52" s="575" t="s">
        <v>786</v>
      </c>
    </row>
    <row r="53" spans="1:9" ht="15">
      <c r="A53" s="585"/>
      <c r="B53" s="581"/>
      <c r="C53" s="614"/>
      <c r="D53" s="614"/>
      <c r="E53" s="575"/>
      <c r="F53" s="606"/>
      <c r="G53" s="606"/>
      <c r="H53" s="583" t="s">
        <v>746</v>
      </c>
      <c r="I53" s="593"/>
    </row>
    <row r="54" spans="1:9" ht="15">
      <c r="A54" s="576">
        <v>13</v>
      </c>
      <c r="B54" s="589" t="s">
        <v>787</v>
      </c>
      <c r="C54" s="719">
        <v>499957.5</v>
      </c>
      <c r="D54" s="610" t="s">
        <v>788</v>
      </c>
      <c r="E54" s="576" t="s">
        <v>42</v>
      </c>
      <c r="F54" s="591" t="s">
        <v>925</v>
      </c>
      <c r="G54" s="591" t="s">
        <v>925</v>
      </c>
      <c r="H54" s="578" t="s">
        <v>43</v>
      </c>
      <c r="I54" s="577" t="s">
        <v>789</v>
      </c>
    </row>
    <row r="55" spans="1:9" ht="15">
      <c r="A55" s="580"/>
      <c r="B55" s="581" t="s">
        <v>790</v>
      </c>
      <c r="C55" s="616"/>
      <c r="D55" s="616"/>
      <c r="E55" s="575"/>
      <c r="F55" s="605" t="s">
        <v>788</v>
      </c>
      <c r="G55" s="605" t="s">
        <v>788</v>
      </c>
      <c r="H55" s="583" t="s">
        <v>744</v>
      </c>
      <c r="I55" s="575" t="s">
        <v>791</v>
      </c>
    </row>
    <row r="56" spans="1:9" ht="15">
      <c r="A56" s="585"/>
      <c r="B56" s="581"/>
      <c r="C56" s="720"/>
      <c r="D56" s="720"/>
      <c r="E56" s="597"/>
      <c r="F56" s="606"/>
      <c r="G56" s="606"/>
      <c r="H56" s="588" t="s">
        <v>746</v>
      </c>
      <c r="I56" s="593"/>
    </row>
    <row r="57" spans="1:9" ht="15">
      <c r="A57" s="576">
        <v>14</v>
      </c>
      <c r="B57" s="577" t="s">
        <v>792</v>
      </c>
      <c r="C57" s="723">
        <v>10102.68</v>
      </c>
      <c r="D57" s="724" t="s">
        <v>793</v>
      </c>
      <c r="E57" s="576" t="s">
        <v>42</v>
      </c>
      <c r="F57" s="596" t="s">
        <v>926</v>
      </c>
      <c r="G57" s="596" t="s">
        <v>926</v>
      </c>
      <c r="H57" s="578" t="s">
        <v>43</v>
      </c>
      <c r="I57" s="591" t="s">
        <v>794</v>
      </c>
    </row>
    <row r="58" spans="1:9" ht="15">
      <c r="A58" s="580"/>
      <c r="B58" s="598" t="s">
        <v>795</v>
      </c>
      <c r="C58" s="616"/>
      <c r="D58" s="616"/>
      <c r="E58" s="575"/>
      <c r="F58" s="581" t="s">
        <v>793</v>
      </c>
      <c r="G58" s="581" t="s">
        <v>793</v>
      </c>
      <c r="H58" s="583" t="s">
        <v>744</v>
      </c>
      <c r="I58" s="601" t="s">
        <v>796</v>
      </c>
    </row>
    <row r="59" spans="1:9" ht="15">
      <c r="A59" s="585"/>
      <c r="B59" s="581"/>
      <c r="C59" s="720"/>
      <c r="D59" s="720"/>
      <c r="E59" s="574"/>
      <c r="F59" s="593"/>
      <c r="G59" s="593"/>
      <c r="H59" s="588" t="s">
        <v>746</v>
      </c>
      <c r="I59" s="593"/>
    </row>
    <row r="60" spans="1:9" ht="45">
      <c r="A60" s="625">
        <v>15</v>
      </c>
      <c r="B60" s="415" t="s">
        <v>1710</v>
      </c>
      <c r="C60" s="726">
        <v>10000</v>
      </c>
      <c r="D60" s="617" t="s">
        <v>798</v>
      </c>
      <c r="E60" s="403" t="s">
        <v>42</v>
      </c>
      <c r="F60" s="409" t="s">
        <v>927</v>
      </c>
      <c r="G60" s="409" t="s">
        <v>927</v>
      </c>
      <c r="H60" s="430" t="s">
        <v>924</v>
      </c>
      <c r="I60" s="338" t="s">
        <v>1711</v>
      </c>
    </row>
    <row r="61" spans="1:9" ht="15">
      <c r="A61" s="594">
        <v>16</v>
      </c>
      <c r="B61" s="577" t="s">
        <v>802</v>
      </c>
      <c r="C61" s="723">
        <v>33921.14</v>
      </c>
      <c r="D61" s="724" t="s">
        <v>803</v>
      </c>
      <c r="E61" s="576" t="s">
        <v>42</v>
      </c>
      <c r="F61" s="621" t="s">
        <v>914</v>
      </c>
      <c r="G61" s="621" t="s">
        <v>914</v>
      </c>
      <c r="H61" s="578" t="s">
        <v>43</v>
      </c>
      <c r="I61" s="577" t="s">
        <v>804</v>
      </c>
    </row>
    <row r="62" spans="1:9" ht="15">
      <c r="A62" s="595"/>
      <c r="B62" s="598" t="s">
        <v>805</v>
      </c>
      <c r="C62" s="616"/>
      <c r="D62" s="616"/>
      <c r="E62" s="575"/>
      <c r="F62" s="605" t="s">
        <v>806</v>
      </c>
      <c r="G62" s="605" t="s">
        <v>806</v>
      </c>
      <c r="H62" s="583" t="s">
        <v>744</v>
      </c>
      <c r="I62" s="575" t="s">
        <v>786</v>
      </c>
    </row>
    <row r="63" spans="1:9" ht="15">
      <c r="A63" s="460"/>
      <c r="B63" s="581"/>
      <c r="C63" s="720"/>
      <c r="D63" s="720"/>
      <c r="E63" s="574"/>
      <c r="F63" s="593"/>
      <c r="G63" s="593"/>
      <c r="H63" s="588" t="s">
        <v>746</v>
      </c>
      <c r="I63" s="593"/>
    </row>
    <row r="64" spans="1:9" ht="15">
      <c r="A64" s="576">
        <v>17</v>
      </c>
      <c r="B64" s="589" t="s">
        <v>520</v>
      </c>
      <c r="C64" s="714">
        <v>3200</v>
      </c>
      <c r="D64" s="613" t="s">
        <v>811</v>
      </c>
      <c r="E64" s="576" t="s">
        <v>42</v>
      </c>
      <c r="F64" s="591" t="s">
        <v>928</v>
      </c>
      <c r="G64" s="591" t="s">
        <v>928</v>
      </c>
      <c r="H64" s="578" t="s">
        <v>43</v>
      </c>
      <c r="I64" s="577" t="s">
        <v>812</v>
      </c>
    </row>
    <row r="65" spans="1:9" ht="15">
      <c r="A65" s="580"/>
      <c r="B65" s="581"/>
      <c r="C65" s="614"/>
      <c r="D65" s="614"/>
      <c r="E65" s="575"/>
      <c r="F65" s="605" t="s">
        <v>811</v>
      </c>
      <c r="G65" s="605" t="s">
        <v>811</v>
      </c>
      <c r="H65" s="583" t="s">
        <v>744</v>
      </c>
      <c r="I65" s="575" t="s">
        <v>813</v>
      </c>
    </row>
    <row r="66" spans="1:9" ht="15">
      <c r="A66" s="585"/>
      <c r="B66" s="581"/>
      <c r="C66" s="614"/>
      <c r="D66" s="614"/>
      <c r="E66" s="575"/>
      <c r="F66" s="606"/>
      <c r="G66" s="606"/>
      <c r="H66" s="583" t="s">
        <v>746</v>
      </c>
      <c r="I66" s="593"/>
    </row>
    <row r="67" spans="1:9" ht="15">
      <c r="A67" s="576">
        <v>18</v>
      </c>
      <c r="B67" s="589" t="s">
        <v>520</v>
      </c>
      <c r="C67" s="719">
        <v>16000</v>
      </c>
      <c r="D67" s="610" t="s">
        <v>814</v>
      </c>
      <c r="E67" s="576" t="s">
        <v>42</v>
      </c>
      <c r="F67" s="591" t="s">
        <v>928</v>
      </c>
      <c r="G67" s="591" t="s">
        <v>928</v>
      </c>
      <c r="H67" s="578" t="s">
        <v>43</v>
      </c>
      <c r="I67" s="577" t="s">
        <v>815</v>
      </c>
    </row>
    <row r="68" spans="1:9" ht="15">
      <c r="A68" s="585"/>
      <c r="B68" s="586"/>
      <c r="C68" s="720"/>
      <c r="D68" s="720"/>
      <c r="E68" s="574"/>
      <c r="F68" s="606" t="s">
        <v>814</v>
      </c>
      <c r="G68" s="606" t="s">
        <v>814</v>
      </c>
      <c r="H68" s="588" t="s">
        <v>744</v>
      </c>
      <c r="I68" s="574" t="s">
        <v>816</v>
      </c>
    </row>
    <row r="69" spans="1:9" ht="15">
      <c r="A69" s="585"/>
      <c r="B69" s="581"/>
      <c r="C69" s="720"/>
      <c r="D69" s="720"/>
      <c r="E69" s="597"/>
      <c r="F69" s="606"/>
      <c r="G69" s="606"/>
      <c r="H69" s="588" t="s">
        <v>746</v>
      </c>
      <c r="I69" s="593"/>
    </row>
    <row r="70" spans="1:9" ht="15">
      <c r="A70" s="576">
        <v>19</v>
      </c>
      <c r="B70" s="589" t="s">
        <v>747</v>
      </c>
      <c r="C70" s="714">
        <v>18000</v>
      </c>
      <c r="D70" s="613" t="s">
        <v>748</v>
      </c>
      <c r="E70" s="576" t="s">
        <v>42</v>
      </c>
      <c r="F70" s="596" t="s">
        <v>929</v>
      </c>
      <c r="G70" s="596" t="s">
        <v>929</v>
      </c>
      <c r="H70" s="578" t="s">
        <v>43</v>
      </c>
      <c r="I70" s="591" t="s">
        <v>817</v>
      </c>
    </row>
    <row r="71" spans="1:9" ht="15">
      <c r="A71" s="580"/>
      <c r="B71" s="581" t="s">
        <v>749</v>
      </c>
      <c r="C71" s="614"/>
      <c r="D71" s="614"/>
      <c r="E71" s="575"/>
      <c r="F71" s="592" t="s">
        <v>748</v>
      </c>
      <c r="G71" s="592" t="s">
        <v>748</v>
      </c>
      <c r="H71" s="583" t="s">
        <v>744</v>
      </c>
      <c r="I71" s="584" t="s">
        <v>750</v>
      </c>
    </row>
    <row r="72" spans="1:9" ht="15">
      <c r="A72" s="585"/>
      <c r="B72" s="586" t="s">
        <v>751</v>
      </c>
      <c r="C72" s="615"/>
      <c r="D72" s="615"/>
      <c r="E72" s="574"/>
      <c r="F72" s="592"/>
      <c r="G72" s="592"/>
      <c r="H72" s="588" t="s">
        <v>746</v>
      </c>
      <c r="I72" s="593"/>
    </row>
    <row r="73" spans="1:9" ht="15">
      <c r="A73" s="594">
        <v>20</v>
      </c>
      <c r="B73" s="589" t="s">
        <v>818</v>
      </c>
      <c r="C73" s="719">
        <v>4280</v>
      </c>
      <c r="D73" s="610" t="s">
        <v>819</v>
      </c>
      <c r="E73" s="576" t="s">
        <v>42</v>
      </c>
      <c r="F73" s="621" t="s">
        <v>930</v>
      </c>
      <c r="G73" s="621" t="s">
        <v>930</v>
      </c>
      <c r="H73" s="578" t="s">
        <v>43</v>
      </c>
      <c r="I73" s="577" t="s">
        <v>820</v>
      </c>
    </row>
    <row r="74" spans="1:9" ht="15">
      <c r="A74" s="595"/>
      <c r="B74" s="581"/>
      <c r="C74" s="616"/>
      <c r="D74" s="616"/>
      <c r="E74" s="575"/>
      <c r="F74" s="605" t="s">
        <v>819</v>
      </c>
      <c r="G74" s="605" t="s">
        <v>819</v>
      </c>
      <c r="H74" s="583" t="s">
        <v>744</v>
      </c>
      <c r="I74" s="575" t="s">
        <v>821</v>
      </c>
    </row>
    <row r="75" spans="1:9" ht="15">
      <c r="A75" s="460"/>
      <c r="B75" s="586"/>
      <c r="C75" s="720"/>
      <c r="D75" s="720"/>
      <c r="E75" s="574"/>
      <c r="F75" s="606"/>
      <c r="G75" s="606"/>
      <c r="H75" s="588" t="s">
        <v>746</v>
      </c>
      <c r="I75" s="588"/>
    </row>
    <row r="76" spans="1:9" ht="15">
      <c r="A76" s="594">
        <v>21</v>
      </c>
      <c r="B76" s="589" t="s">
        <v>769</v>
      </c>
      <c r="C76" s="714">
        <v>1360</v>
      </c>
      <c r="D76" s="613" t="s">
        <v>822</v>
      </c>
      <c r="E76" s="576" t="s">
        <v>42</v>
      </c>
      <c r="F76" s="591" t="s">
        <v>931</v>
      </c>
      <c r="G76" s="591" t="s">
        <v>931</v>
      </c>
      <c r="H76" s="578" t="s">
        <v>43</v>
      </c>
      <c r="I76" s="577" t="s">
        <v>823</v>
      </c>
    </row>
    <row r="77" spans="1:9" ht="15">
      <c r="A77" s="595"/>
      <c r="B77" s="581"/>
      <c r="C77" s="614"/>
      <c r="D77" s="614"/>
      <c r="E77" s="575"/>
      <c r="F77" s="605"/>
      <c r="G77" s="605"/>
      <c r="H77" s="583" t="s">
        <v>744</v>
      </c>
      <c r="I77" s="575" t="s">
        <v>824</v>
      </c>
    </row>
    <row r="78" spans="1:9" ht="15">
      <c r="A78" s="460"/>
      <c r="B78" s="581"/>
      <c r="C78" s="614"/>
      <c r="D78" s="614"/>
      <c r="E78" s="575"/>
      <c r="F78" s="606"/>
      <c r="G78" s="606"/>
      <c r="H78" s="583" t="s">
        <v>746</v>
      </c>
      <c r="I78" s="593"/>
    </row>
    <row r="79" spans="1:9" ht="45">
      <c r="A79" s="727">
        <v>22</v>
      </c>
      <c r="B79" s="415" t="s">
        <v>1712</v>
      </c>
      <c r="C79" s="728">
        <v>65965.34</v>
      </c>
      <c r="D79" s="729" t="s">
        <v>825</v>
      </c>
      <c r="E79" s="420" t="s">
        <v>42</v>
      </c>
      <c r="F79" s="607" t="s">
        <v>1713</v>
      </c>
      <c r="G79" s="607" t="s">
        <v>1713</v>
      </c>
      <c r="H79" s="430" t="s">
        <v>924</v>
      </c>
      <c r="I79" s="309" t="s">
        <v>1714</v>
      </c>
    </row>
    <row r="80" spans="1:9" ht="15">
      <c r="A80" s="576">
        <v>23</v>
      </c>
      <c r="B80" s="589" t="s">
        <v>782</v>
      </c>
      <c r="C80" s="714">
        <v>20000</v>
      </c>
      <c r="D80" s="613" t="s">
        <v>826</v>
      </c>
      <c r="E80" s="576" t="s">
        <v>42</v>
      </c>
      <c r="F80" s="591" t="s">
        <v>932</v>
      </c>
      <c r="G80" s="591" t="s">
        <v>932</v>
      </c>
      <c r="H80" s="578" t="s">
        <v>43</v>
      </c>
      <c r="I80" s="577" t="s">
        <v>827</v>
      </c>
    </row>
    <row r="81" spans="1:9" ht="15">
      <c r="A81" s="580"/>
      <c r="B81" s="581" t="s">
        <v>828</v>
      </c>
      <c r="C81" s="614"/>
      <c r="D81" s="614"/>
      <c r="E81" s="575"/>
      <c r="F81" s="605"/>
      <c r="G81" s="605"/>
      <c r="H81" s="583" t="s">
        <v>744</v>
      </c>
      <c r="I81" s="575" t="s">
        <v>829</v>
      </c>
    </row>
    <row r="82" spans="1:9" ht="15">
      <c r="A82" s="585"/>
      <c r="B82" s="581"/>
      <c r="C82" s="614"/>
      <c r="D82" s="614"/>
      <c r="E82" s="575"/>
      <c r="F82" s="606"/>
      <c r="G82" s="606"/>
      <c r="H82" s="583" t="s">
        <v>746</v>
      </c>
      <c r="I82" s="593"/>
    </row>
    <row r="83" spans="1:9" ht="15">
      <c r="A83" s="576">
        <v>24</v>
      </c>
      <c r="B83" s="589" t="s">
        <v>741</v>
      </c>
      <c r="C83" s="719">
        <v>11525.51</v>
      </c>
      <c r="D83" s="610" t="s">
        <v>830</v>
      </c>
      <c r="E83" s="576" t="s">
        <v>42</v>
      </c>
      <c r="F83" s="591" t="s">
        <v>914</v>
      </c>
      <c r="G83" s="591" t="s">
        <v>914</v>
      </c>
      <c r="H83" s="578" t="s">
        <v>43</v>
      </c>
      <c r="I83" s="577" t="s">
        <v>831</v>
      </c>
    </row>
    <row r="84" spans="1:9" ht="15">
      <c r="A84" s="580"/>
      <c r="B84" s="581" t="s">
        <v>759</v>
      </c>
      <c r="C84" s="616"/>
      <c r="D84" s="616"/>
      <c r="E84" s="575"/>
      <c r="F84" s="605" t="s">
        <v>830</v>
      </c>
      <c r="G84" s="605" t="s">
        <v>830</v>
      </c>
      <c r="H84" s="583" t="s">
        <v>744</v>
      </c>
      <c r="I84" s="575" t="s">
        <v>813</v>
      </c>
    </row>
    <row r="85" spans="1:9" ht="15">
      <c r="A85" s="585"/>
      <c r="B85" s="581"/>
      <c r="C85" s="720"/>
      <c r="D85" s="720"/>
      <c r="E85" s="597"/>
      <c r="F85" s="606"/>
      <c r="G85" s="606"/>
      <c r="H85" s="588" t="s">
        <v>746</v>
      </c>
      <c r="I85" s="593"/>
    </row>
    <row r="86" spans="1:9" ht="15">
      <c r="A86" s="576">
        <v>25</v>
      </c>
      <c r="B86" s="589" t="s">
        <v>832</v>
      </c>
      <c r="C86" s="714">
        <v>491130</v>
      </c>
      <c r="D86" s="613" t="s">
        <v>833</v>
      </c>
      <c r="E86" s="576" t="s">
        <v>42</v>
      </c>
      <c r="F86" s="596" t="s">
        <v>834</v>
      </c>
      <c r="G86" s="596" t="s">
        <v>834</v>
      </c>
      <c r="H86" s="578" t="s">
        <v>43</v>
      </c>
      <c r="I86" s="577" t="s">
        <v>835</v>
      </c>
    </row>
    <row r="87" spans="1:9" ht="15">
      <c r="A87" s="580"/>
      <c r="B87" s="581" t="s">
        <v>934</v>
      </c>
      <c r="C87" s="614"/>
      <c r="D87" s="614"/>
      <c r="E87" s="575"/>
      <c r="F87" s="592" t="s">
        <v>836</v>
      </c>
      <c r="G87" s="592" t="s">
        <v>836</v>
      </c>
      <c r="H87" s="583" t="s">
        <v>744</v>
      </c>
      <c r="I87" s="575" t="s">
        <v>837</v>
      </c>
    </row>
    <row r="88" spans="1:9" ht="15">
      <c r="A88" s="585"/>
      <c r="B88" s="586"/>
      <c r="C88" s="615"/>
      <c r="D88" s="615"/>
      <c r="E88" s="574"/>
      <c r="F88" s="592" t="s">
        <v>833</v>
      </c>
      <c r="G88" s="592" t="s">
        <v>833</v>
      </c>
      <c r="H88" s="588" t="s">
        <v>746</v>
      </c>
      <c r="I88" s="593"/>
    </row>
    <row r="89" spans="1:9" ht="15">
      <c r="A89" s="594">
        <v>26</v>
      </c>
      <c r="B89" s="589" t="s">
        <v>838</v>
      </c>
      <c r="C89" s="719">
        <v>46000</v>
      </c>
      <c r="D89" s="610" t="s">
        <v>839</v>
      </c>
      <c r="E89" s="576" t="s">
        <v>42</v>
      </c>
      <c r="F89" s="621" t="s">
        <v>933</v>
      </c>
      <c r="G89" s="621" t="s">
        <v>933</v>
      </c>
      <c r="H89" s="578" t="s">
        <v>43</v>
      </c>
      <c r="I89" s="577" t="s">
        <v>840</v>
      </c>
    </row>
    <row r="90" spans="1:9" ht="15">
      <c r="A90" s="595"/>
      <c r="B90" s="581"/>
      <c r="C90" s="616"/>
      <c r="D90" s="616"/>
      <c r="E90" s="575"/>
      <c r="F90" s="605" t="s">
        <v>839</v>
      </c>
      <c r="G90" s="605" t="s">
        <v>839</v>
      </c>
      <c r="H90" s="583" t="s">
        <v>744</v>
      </c>
      <c r="I90" s="575" t="s">
        <v>779</v>
      </c>
    </row>
    <row r="91" spans="1:9" ht="15">
      <c r="A91" s="460"/>
      <c r="B91" s="586"/>
      <c r="C91" s="720"/>
      <c r="D91" s="720"/>
      <c r="E91" s="574"/>
      <c r="F91" s="606"/>
      <c r="G91" s="606"/>
      <c r="H91" s="588" t="s">
        <v>746</v>
      </c>
      <c r="I91" s="588"/>
    </row>
    <row r="92" spans="1:9" ht="15">
      <c r="A92" s="701">
        <v>27</v>
      </c>
      <c r="B92" s="702" t="s">
        <v>741</v>
      </c>
      <c r="C92" s="733">
        <v>1391</v>
      </c>
      <c r="D92" s="734" t="s">
        <v>841</v>
      </c>
      <c r="E92" s="703" t="s">
        <v>42</v>
      </c>
      <c r="F92" s="704" t="s">
        <v>914</v>
      </c>
      <c r="G92" s="704" t="s">
        <v>914</v>
      </c>
      <c r="H92" s="314" t="s">
        <v>43</v>
      </c>
      <c r="I92" s="315" t="s">
        <v>842</v>
      </c>
    </row>
    <row r="93" spans="1:9" ht="15">
      <c r="A93" s="595"/>
      <c r="B93" s="581" t="s">
        <v>935</v>
      </c>
      <c r="C93" s="616"/>
      <c r="D93" s="616"/>
      <c r="E93" s="575"/>
      <c r="F93" s="605" t="s">
        <v>841</v>
      </c>
      <c r="G93" s="605" t="s">
        <v>841</v>
      </c>
      <c r="H93" s="583" t="s">
        <v>744</v>
      </c>
      <c r="I93" s="575" t="s">
        <v>843</v>
      </c>
    </row>
    <row r="94" spans="1:9" ht="15">
      <c r="A94" s="460"/>
      <c r="B94" s="581"/>
      <c r="C94" s="720"/>
      <c r="D94" s="720"/>
      <c r="E94" s="597"/>
      <c r="F94" s="605"/>
      <c r="G94" s="606"/>
      <c r="H94" s="588" t="s">
        <v>746</v>
      </c>
      <c r="I94" s="593"/>
    </row>
    <row r="95" spans="1:9" ht="15">
      <c r="A95" s="594">
        <v>28</v>
      </c>
      <c r="B95" s="589" t="s">
        <v>741</v>
      </c>
      <c r="C95" s="719">
        <v>2662.16</v>
      </c>
      <c r="D95" s="610" t="s">
        <v>844</v>
      </c>
      <c r="E95" s="594" t="s">
        <v>42</v>
      </c>
      <c r="F95" s="596" t="s">
        <v>914</v>
      </c>
      <c r="G95" s="596" t="s">
        <v>914</v>
      </c>
      <c r="H95" s="578" t="s">
        <v>43</v>
      </c>
      <c r="I95" s="577" t="s">
        <v>845</v>
      </c>
    </row>
    <row r="96" spans="1:9" ht="15">
      <c r="A96" s="595"/>
      <c r="B96" s="581" t="s">
        <v>886</v>
      </c>
      <c r="C96" s="616"/>
      <c r="D96" s="616"/>
      <c r="E96" s="599"/>
      <c r="F96" s="592" t="s">
        <v>844</v>
      </c>
      <c r="G96" s="592" t="s">
        <v>844</v>
      </c>
      <c r="H96" s="583" t="s">
        <v>744</v>
      </c>
      <c r="I96" s="575" t="s">
        <v>775</v>
      </c>
    </row>
    <row r="97" spans="1:9" ht="15">
      <c r="A97" s="460"/>
      <c r="B97" s="586"/>
      <c r="C97" s="720"/>
      <c r="D97" s="720"/>
      <c r="E97" s="602"/>
      <c r="F97" s="593"/>
      <c r="G97" s="593"/>
      <c r="H97" s="588" t="s">
        <v>746</v>
      </c>
      <c r="I97" s="593"/>
    </row>
    <row r="98" spans="1:9" ht="15">
      <c r="A98" s="576">
        <v>29</v>
      </c>
      <c r="B98" s="589" t="s">
        <v>520</v>
      </c>
      <c r="C98" s="714">
        <v>5600</v>
      </c>
      <c r="D98" s="613" t="s">
        <v>846</v>
      </c>
      <c r="E98" s="576" t="s">
        <v>42</v>
      </c>
      <c r="F98" s="591" t="s">
        <v>928</v>
      </c>
      <c r="G98" s="591" t="s">
        <v>928</v>
      </c>
      <c r="H98" s="578" t="s">
        <v>43</v>
      </c>
      <c r="I98" s="577" t="s">
        <v>847</v>
      </c>
    </row>
    <row r="99" spans="1:9" ht="15">
      <c r="A99" s="580"/>
      <c r="B99" s="581"/>
      <c r="C99" s="614"/>
      <c r="D99" s="614"/>
      <c r="E99" s="575"/>
      <c r="F99" s="605" t="s">
        <v>846</v>
      </c>
      <c r="G99" s="605" t="s">
        <v>846</v>
      </c>
      <c r="H99" s="583" t="s">
        <v>744</v>
      </c>
      <c r="I99" s="575" t="s">
        <v>848</v>
      </c>
    </row>
    <row r="100" spans="1:9" ht="15">
      <c r="A100" s="585"/>
      <c r="B100" s="581"/>
      <c r="C100" s="614"/>
      <c r="D100" s="614"/>
      <c r="E100" s="575"/>
      <c r="F100" s="606"/>
      <c r="G100" s="606"/>
      <c r="H100" s="583" t="s">
        <v>746</v>
      </c>
      <c r="I100" s="593"/>
    </row>
    <row r="101" spans="1:9" ht="15">
      <c r="A101" s="576">
        <v>30</v>
      </c>
      <c r="B101" s="589" t="s">
        <v>851</v>
      </c>
      <c r="C101" s="714">
        <v>2820</v>
      </c>
      <c r="D101" s="613" t="s">
        <v>852</v>
      </c>
      <c r="E101" s="576" t="s">
        <v>42</v>
      </c>
      <c r="F101" s="591" t="s">
        <v>936</v>
      </c>
      <c r="G101" s="591" t="s">
        <v>936</v>
      </c>
      <c r="H101" s="578" t="s">
        <v>43</v>
      </c>
      <c r="I101" s="577" t="s">
        <v>853</v>
      </c>
    </row>
    <row r="102" spans="1:9" ht="15">
      <c r="A102" s="580"/>
      <c r="B102" s="581"/>
      <c r="C102" s="614"/>
      <c r="D102" s="614"/>
      <c r="E102" s="575"/>
      <c r="F102" s="605"/>
      <c r="G102" s="605"/>
      <c r="H102" s="583" t="s">
        <v>744</v>
      </c>
      <c r="I102" s="575" t="s">
        <v>854</v>
      </c>
    </row>
    <row r="103" spans="1:9" ht="15">
      <c r="A103" s="585"/>
      <c r="B103" s="586"/>
      <c r="C103" s="615"/>
      <c r="D103" s="615"/>
      <c r="E103" s="574"/>
      <c r="F103" s="606"/>
      <c r="G103" s="606"/>
      <c r="H103" s="588" t="s">
        <v>746</v>
      </c>
      <c r="I103" s="593"/>
    </row>
    <row r="104" spans="1:9" ht="15">
      <c r="A104" s="594">
        <v>31</v>
      </c>
      <c r="B104" s="577" t="s">
        <v>792</v>
      </c>
      <c r="C104" s="723">
        <v>10102.68</v>
      </c>
      <c r="D104" s="724" t="s">
        <v>793</v>
      </c>
      <c r="E104" s="576" t="s">
        <v>42</v>
      </c>
      <c r="F104" s="596" t="s">
        <v>926</v>
      </c>
      <c r="G104" s="596" t="s">
        <v>926</v>
      </c>
      <c r="H104" s="578" t="s">
        <v>43</v>
      </c>
      <c r="I104" s="591" t="s">
        <v>794</v>
      </c>
    </row>
    <row r="105" spans="1:9" ht="15">
      <c r="A105" s="595"/>
      <c r="B105" s="598" t="s">
        <v>855</v>
      </c>
      <c r="C105" s="616"/>
      <c r="D105" s="616"/>
      <c r="E105" s="575"/>
      <c r="F105" s="581" t="s">
        <v>793</v>
      </c>
      <c r="G105" s="581" t="s">
        <v>793</v>
      </c>
      <c r="H105" s="583" t="s">
        <v>744</v>
      </c>
      <c r="I105" s="601" t="s">
        <v>796</v>
      </c>
    </row>
    <row r="106" spans="1:9" ht="15">
      <c r="A106" s="460"/>
      <c r="B106" s="581"/>
      <c r="C106" s="720"/>
      <c r="D106" s="720"/>
      <c r="E106" s="574"/>
      <c r="F106" s="593"/>
      <c r="G106" s="593"/>
      <c r="H106" s="588" t="s">
        <v>746</v>
      </c>
      <c r="I106" s="593"/>
    </row>
    <row r="107" spans="1:9" ht="15">
      <c r="A107" s="594">
        <v>32</v>
      </c>
      <c r="B107" s="589" t="s">
        <v>797</v>
      </c>
      <c r="C107" s="719">
        <v>10000</v>
      </c>
      <c r="D107" s="610" t="s">
        <v>798</v>
      </c>
      <c r="E107" s="576" t="s">
        <v>42</v>
      </c>
      <c r="F107" s="621" t="s">
        <v>927</v>
      </c>
      <c r="G107" s="621" t="s">
        <v>927</v>
      </c>
      <c r="H107" s="578" t="s">
        <v>43</v>
      </c>
      <c r="I107" s="577" t="s">
        <v>799</v>
      </c>
    </row>
    <row r="108" spans="1:9" ht="15">
      <c r="A108" s="595"/>
      <c r="B108" s="581" t="s">
        <v>800</v>
      </c>
      <c r="C108" s="616"/>
      <c r="D108" s="616"/>
      <c r="E108" s="575"/>
      <c r="F108" s="605"/>
      <c r="G108" s="605"/>
      <c r="H108" s="583" t="s">
        <v>744</v>
      </c>
      <c r="I108" s="575" t="s">
        <v>801</v>
      </c>
    </row>
    <row r="109" spans="1:9" ht="15">
      <c r="A109" s="460"/>
      <c r="B109" s="598" t="s">
        <v>855</v>
      </c>
      <c r="C109" s="720"/>
      <c r="D109" s="720"/>
      <c r="E109" s="574"/>
      <c r="F109" s="606"/>
      <c r="G109" s="606"/>
      <c r="H109" s="588" t="s">
        <v>746</v>
      </c>
      <c r="I109" s="588"/>
    </row>
    <row r="110" spans="1:9" ht="15">
      <c r="A110" s="594">
        <v>33</v>
      </c>
      <c r="B110" s="589" t="s">
        <v>937</v>
      </c>
      <c r="C110" s="719">
        <v>4815</v>
      </c>
      <c r="D110" s="610" t="s">
        <v>856</v>
      </c>
      <c r="E110" s="594" t="s">
        <v>42</v>
      </c>
      <c r="F110" s="596" t="s">
        <v>938</v>
      </c>
      <c r="G110" s="596" t="s">
        <v>938</v>
      </c>
      <c r="H110" s="578" t="s">
        <v>43</v>
      </c>
      <c r="I110" s="577" t="s">
        <v>857</v>
      </c>
    </row>
    <row r="111" spans="1:9" ht="15">
      <c r="A111" s="595"/>
      <c r="B111" s="581"/>
      <c r="C111" s="616"/>
      <c r="D111" s="616"/>
      <c r="E111" s="599"/>
      <c r="F111" s="592"/>
      <c r="G111" s="592"/>
      <c r="H111" s="583" t="s">
        <v>744</v>
      </c>
      <c r="I111" s="575" t="s">
        <v>854</v>
      </c>
    </row>
    <row r="112" spans="1:9" ht="15">
      <c r="A112" s="460"/>
      <c r="B112" s="586"/>
      <c r="C112" s="720"/>
      <c r="D112" s="720"/>
      <c r="E112" s="602"/>
      <c r="F112" s="593"/>
      <c r="G112" s="593"/>
      <c r="H112" s="588" t="s">
        <v>746</v>
      </c>
      <c r="I112" s="593"/>
    </row>
    <row r="113" spans="1:9" ht="15">
      <c r="A113" s="576">
        <v>34</v>
      </c>
      <c r="B113" s="589" t="s">
        <v>1692</v>
      </c>
      <c r="C113" s="714">
        <v>4725.12</v>
      </c>
      <c r="D113" s="613" t="s">
        <v>858</v>
      </c>
      <c r="E113" s="576" t="s">
        <v>42</v>
      </c>
      <c r="F113" s="591" t="s">
        <v>914</v>
      </c>
      <c r="G113" s="591" t="s">
        <v>914</v>
      </c>
      <c r="H113" s="578" t="s">
        <v>43</v>
      </c>
      <c r="I113" s="577" t="s">
        <v>859</v>
      </c>
    </row>
    <row r="114" spans="1:9" ht="15">
      <c r="A114" s="580"/>
      <c r="B114" s="581" t="s">
        <v>1691</v>
      </c>
      <c r="C114" s="614"/>
      <c r="D114" s="614"/>
      <c r="E114" s="575"/>
      <c r="F114" s="605" t="s">
        <v>861</v>
      </c>
      <c r="G114" s="605" t="s">
        <v>861</v>
      </c>
      <c r="H114" s="583" t="s">
        <v>744</v>
      </c>
      <c r="I114" s="575" t="s">
        <v>860</v>
      </c>
    </row>
    <row r="115" spans="1:9" ht="15">
      <c r="A115" s="585"/>
      <c r="B115" s="581"/>
      <c r="C115" s="614"/>
      <c r="D115" s="614"/>
      <c r="E115" s="575"/>
      <c r="F115" s="606"/>
      <c r="G115" s="606"/>
      <c r="H115" s="583" t="s">
        <v>746</v>
      </c>
      <c r="I115" s="593"/>
    </row>
    <row r="116" spans="1:9" ht="45">
      <c r="A116" s="311">
        <v>35</v>
      </c>
      <c r="B116" s="407" t="s">
        <v>1715</v>
      </c>
      <c r="C116" s="312">
        <v>238075</v>
      </c>
      <c r="D116" s="731" t="s">
        <v>864</v>
      </c>
      <c r="E116" s="311" t="s">
        <v>42</v>
      </c>
      <c r="F116" s="732" t="s">
        <v>1716</v>
      </c>
      <c r="G116" s="732" t="s">
        <v>1716</v>
      </c>
      <c r="H116" s="396" t="s">
        <v>924</v>
      </c>
      <c r="I116" s="313" t="s">
        <v>1717</v>
      </c>
    </row>
    <row r="117" spans="1:9" ht="15">
      <c r="A117" s="594">
        <v>36</v>
      </c>
      <c r="B117" s="589" t="s">
        <v>867</v>
      </c>
      <c r="C117" s="719">
        <v>10272</v>
      </c>
      <c r="D117" s="610" t="s">
        <v>868</v>
      </c>
      <c r="E117" s="576" t="s">
        <v>42</v>
      </c>
      <c r="F117" s="621" t="s">
        <v>939</v>
      </c>
      <c r="G117" s="621" t="s">
        <v>939</v>
      </c>
      <c r="H117" s="578" t="s">
        <v>43</v>
      </c>
      <c r="I117" s="577" t="s">
        <v>869</v>
      </c>
    </row>
    <row r="118" spans="1:9" ht="15">
      <c r="A118" s="595"/>
      <c r="B118" s="581" t="s">
        <v>5</v>
      </c>
      <c r="C118" s="616"/>
      <c r="D118" s="616"/>
      <c r="E118" s="575"/>
      <c r="F118" s="605"/>
      <c r="G118" s="605"/>
      <c r="H118" s="583" t="s">
        <v>744</v>
      </c>
      <c r="I118" s="575" t="s">
        <v>775</v>
      </c>
    </row>
    <row r="119" spans="1:9" ht="15">
      <c r="A119" s="460"/>
      <c r="B119" s="598"/>
      <c r="C119" s="720"/>
      <c r="D119" s="720"/>
      <c r="E119" s="574"/>
      <c r="F119" s="606"/>
      <c r="G119" s="606"/>
      <c r="H119" s="588" t="s">
        <v>746</v>
      </c>
      <c r="I119" s="593"/>
    </row>
    <row r="120" spans="1:9" ht="15">
      <c r="A120" s="594">
        <v>37</v>
      </c>
      <c r="B120" s="589" t="s">
        <v>870</v>
      </c>
      <c r="C120" s="719">
        <v>15889.5</v>
      </c>
      <c r="D120" s="610" t="s">
        <v>871</v>
      </c>
      <c r="E120" s="594" t="s">
        <v>42</v>
      </c>
      <c r="F120" s="596" t="s">
        <v>940</v>
      </c>
      <c r="G120" s="596" t="s">
        <v>940</v>
      </c>
      <c r="H120" s="578" t="s">
        <v>43</v>
      </c>
      <c r="I120" s="577" t="s">
        <v>872</v>
      </c>
    </row>
    <row r="121" spans="1:9" ht="15">
      <c r="A121" s="595"/>
      <c r="B121" s="581"/>
      <c r="C121" s="616"/>
      <c r="D121" s="616"/>
      <c r="E121" s="599"/>
      <c r="F121" s="592" t="s">
        <v>871</v>
      </c>
      <c r="G121" s="592" t="s">
        <v>871</v>
      </c>
      <c r="H121" s="583" t="s">
        <v>744</v>
      </c>
      <c r="I121" s="575" t="s">
        <v>821</v>
      </c>
    </row>
    <row r="122" spans="1:9" ht="15">
      <c r="A122" s="460"/>
      <c r="B122" s="586"/>
      <c r="C122" s="720"/>
      <c r="D122" s="720"/>
      <c r="E122" s="602"/>
      <c r="F122" s="593"/>
      <c r="G122" s="593"/>
      <c r="H122" s="588" t="s">
        <v>746</v>
      </c>
      <c r="I122" s="593"/>
    </row>
    <row r="123" spans="1:9" ht="15">
      <c r="A123" s="576">
        <v>38</v>
      </c>
      <c r="B123" s="589" t="s">
        <v>520</v>
      </c>
      <c r="C123" s="714">
        <v>7600</v>
      </c>
      <c r="D123" s="613" t="s">
        <v>873</v>
      </c>
      <c r="E123" s="576" t="s">
        <v>42</v>
      </c>
      <c r="F123" s="591" t="s">
        <v>928</v>
      </c>
      <c r="G123" s="591" t="s">
        <v>928</v>
      </c>
      <c r="H123" s="578" t="s">
        <v>43</v>
      </c>
      <c r="I123" s="577" t="s">
        <v>874</v>
      </c>
    </row>
    <row r="124" spans="1:9" ht="15">
      <c r="A124" s="580"/>
      <c r="B124" s="581"/>
      <c r="C124" s="614"/>
      <c r="D124" s="614"/>
      <c r="E124" s="575"/>
      <c r="F124" s="605" t="s">
        <v>873</v>
      </c>
      <c r="G124" s="605" t="s">
        <v>873</v>
      </c>
      <c r="H124" s="583" t="s">
        <v>744</v>
      </c>
      <c r="I124" s="575" t="s">
        <v>854</v>
      </c>
    </row>
    <row r="125" spans="1:9" ht="15">
      <c r="A125" s="585"/>
      <c r="B125" s="581"/>
      <c r="C125" s="614"/>
      <c r="D125" s="614"/>
      <c r="E125" s="575"/>
      <c r="F125" s="606"/>
      <c r="G125" s="606"/>
      <c r="H125" s="583" t="s">
        <v>746</v>
      </c>
      <c r="I125" s="593"/>
    </row>
    <row r="126" spans="1:9" ht="15">
      <c r="A126" s="576">
        <v>39</v>
      </c>
      <c r="B126" s="589" t="s">
        <v>937</v>
      </c>
      <c r="C126" s="719">
        <v>5885</v>
      </c>
      <c r="D126" s="610" t="s">
        <v>875</v>
      </c>
      <c r="E126" s="576" t="s">
        <v>42</v>
      </c>
      <c r="F126" s="596" t="s">
        <v>941</v>
      </c>
      <c r="G126" s="596" t="s">
        <v>941</v>
      </c>
      <c r="H126" s="578" t="s">
        <v>43</v>
      </c>
      <c r="I126" s="577" t="s">
        <v>876</v>
      </c>
    </row>
    <row r="127" spans="1:9" ht="15">
      <c r="A127" s="580"/>
      <c r="B127" s="581"/>
      <c r="C127" s="616"/>
      <c r="D127" s="616"/>
      <c r="E127" s="575"/>
      <c r="F127" s="592"/>
      <c r="G127" s="592"/>
      <c r="H127" s="583" t="s">
        <v>744</v>
      </c>
      <c r="I127" s="575" t="s">
        <v>765</v>
      </c>
    </row>
    <row r="128" spans="1:9" ht="15">
      <c r="A128" s="585"/>
      <c r="B128" s="581"/>
      <c r="C128" s="720"/>
      <c r="D128" s="720"/>
      <c r="E128" s="597"/>
      <c r="F128" s="593"/>
      <c r="G128" s="593"/>
      <c r="H128" s="588" t="s">
        <v>746</v>
      </c>
      <c r="I128" s="593"/>
    </row>
    <row r="129" spans="1:9" ht="45">
      <c r="A129" s="625">
        <v>40</v>
      </c>
      <c r="B129" s="415" t="s">
        <v>1718</v>
      </c>
      <c r="C129" s="422">
        <v>418000</v>
      </c>
      <c r="D129" s="707" t="s">
        <v>879</v>
      </c>
      <c r="E129" s="403" t="s">
        <v>42</v>
      </c>
      <c r="F129" s="607" t="s">
        <v>1719</v>
      </c>
      <c r="G129" s="607" t="s">
        <v>1719</v>
      </c>
      <c r="H129" s="430" t="s">
        <v>924</v>
      </c>
      <c r="I129" s="338" t="s">
        <v>1720</v>
      </c>
    </row>
    <row r="130" spans="1:9" ht="15">
      <c r="A130" s="594">
        <v>41</v>
      </c>
      <c r="B130" s="589" t="s">
        <v>741</v>
      </c>
      <c r="C130" s="719">
        <v>31671.47</v>
      </c>
      <c r="D130" s="610" t="s">
        <v>880</v>
      </c>
      <c r="E130" s="576" t="s">
        <v>42</v>
      </c>
      <c r="F130" s="591" t="s">
        <v>914</v>
      </c>
      <c r="G130" s="591" t="s">
        <v>914</v>
      </c>
      <c r="H130" s="578" t="s">
        <v>43</v>
      </c>
      <c r="I130" s="577" t="s">
        <v>881</v>
      </c>
    </row>
    <row r="131" spans="1:9" ht="15">
      <c r="A131" s="595"/>
      <c r="B131" s="581" t="s">
        <v>942</v>
      </c>
      <c r="C131" s="616"/>
      <c r="D131" s="616"/>
      <c r="E131" s="575"/>
      <c r="F131" s="605" t="s">
        <v>880</v>
      </c>
      <c r="G131" s="605" t="s">
        <v>880</v>
      </c>
      <c r="H131" s="583" t="s">
        <v>744</v>
      </c>
      <c r="I131" s="575" t="s">
        <v>882</v>
      </c>
    </row>
    <row r="132" spans="1:9" ht="15">
      <c r="A132" s="460"/>
      <c r="B132" s="598"/>
      <c r="C132" s="720"/>
      <c r="D132" s="720"/>
      <c r="E132" s="574"/>
      <c r="F132" s="606"/>
      <c r="G132" s="606"/>
      <c r="H132" s="588" t="s">
        <v>746</v>
      </c>
      <c r="I132" s="593"/>
    </row>
    <row r="133" spans="1:9" ht="15">
      <c r="A133" s="594">
        <v>42</v>
      </c>
      <c r="B133" s="589" t="s">
        <v>851</v>
      </c>
      <c r="C133" s="719">
        <v>2360</v>
      </c>
      <c r="D133" s="610" t="s">
        <v>883</v>
      </c>
      <c r="E133" s="594" t="s">
        <v>42</v>
      </c>
      <c r="F133" s="596" t="s">
        <v>948</v>
      </c>
      <c r="G133" s="596" t="s">
        <v>948</v>
      </c>
      <c r="H133" s="578" t="s">
        <v>43</v>
      </c>
      <c r="I133" s="577" t="s">
        <v>859</v>
      </c>
    </row>
    <row r="134" spans="1:9" ht="15">
      <c r="A134" s="595"/>
      <c r="B134" s="581"/>
      <c r="C134" s="616"/>
      <c r="D134" s="616"/>
      <c r="E134" s="599"/>
      <c r="F134" s="592"/>
      <c r="G134" s="592"/>
      <c r="H134" s="583" t="s">
        <v>744</v>
      </c>
      <c r="I134" s="575" t="s">
        <v>791</v>
      </c>
    </row>
    <row r="135" spans="1:9" ht="15">
      <c r="A135" s="460"/>
      <c r="B135" s="586"/>
      <c r="C135" s="720"/>
      <c r="D135" s="720"/>
      <c r="E135" s="602"/>
      <c r="F135" s="593"/>
      <c r="G135" s="593"/>
      <c r="H135" s="588" t="s">
        <v>746</v>
      </c>
      <c r="I135" s="593"/>
    </row>
    <row r="136" spans="1:9" ht="15">
      <c r="A136" s="576">
        <v>43</v>
      </c>
      <c r="B136" s="589" t="s">
        <v>760</v>
      </c>
      <c r="C136" s="714">
        <v>18404</v>
      </c>
      <c r="D136" s="613" t="s">
        <v>884</v>
      </c>
      <c r="E136" s="576" t="s">
        <v>42</v>
      </c>
      <c r="F136" s="591" t="s">
        <v>762</v>
      </c>
      <c r="G136" s="591" t="s">
        <v>762</v>
      </c>
      <c r="H136" s="578" t="s">
        <v>43</v>
      </c>
      <c r="I136" s="577" t="s">
        <v>885</v>
      </c>
    </row>
    <row r="137" spans="1:9" ht="15">
      <c r="A137" s="580"/>
      <c r="B137" s="581" t="s">
        <v>886</v>
      </c>
      <c r="C137" s="614"/>
      <c r="D137" s="614"/>
      <c r="E137" s="575"/>
      <c r="F137" s="605" t="s">
        <v>764</v>
      </c>
      <c r="G137" s="605" t="s">
        <v>764</v>
      </c>
      <c r="H137" s="583" t="s">
        <v>744</v>
      </c>
      <c r="I137" s="575" t="s">
        <v>887</v>
      </c>
    </row>
    <row r="138" spans="1:9" ht="15">
      <c r="A138" s="585"/>
      <c r="B138" s="581"/>
      <c r="C138" s="614"/>
      <c r="D138" s="614"/>
      <c r="E138" s="575"/>
      <c r="F138" s="606" t="s">
        <v>884</v>
      </c>
      <c r="G138" s="606" t="s">
        <v>884</v>
      </c>
      <c r="H138" s="583" t="s">
        <v>746</v>
      </c>
      <c r="I138" s="593"/>
    </row>
    <row r="139" spans="1:9" ht="15">
      <c r="A139" s="576">
        <v>44</v>
      </c>
      <c r="B139" s="589" t="s">
        <v>888</v>
      </c>
      <c r="C139" s="719">
        <v>99296</v>
      </c>
      <c r="D139" s="610" t="s">
        <v>889</v>
      </c>
      <c r="E139" s="576" t="s">
        <v>42</v>
      </c>
      <c r="F139" s="591" t="s">
        <v>784</v>
      </c>
      <c r="G139" s="591" t="s">
        <v>784</v>
      </c>
      <c r="H139" s="578" t="s">
        <v>43</v>
      </c>
      <c r="I139" s="577" t="s">
        <v>774</v>
      </c>
    </row>
    <row r="140" spans="1:9" ht="15">
      <c r="A140" s="585"/>
      <c r="B140" s="586" t="s">
        <v>890</v>
      </c>
      <c r="C140" s="720"/>
      <c r="D140" s="720"/>
      <c r="E140" s="574"/>
      <c r="F140" s="606" t="s">
        <v>865</v>
      </c>
      <c r="G140" s="606" t="s">
        <v>865</v>
      </c>
      <c r="H140" s="588" t="s">
        <v>744</v>
      </c>
      <c r="I140" s="574" t="s">
        <v>791</v>
      </c>
    </row>
    <row r="141" spans="1:9" ht="15">
      <c r="A141" s="585"/>
      <c r="B141" s="581"/>
      <c r="C141" s="720"/>
      <c r="D141" s="720"/>
      <c r="E141" s="597"/>
      <c r="F141" s="606" t="s">
        <v>889</v>
      </c>
      <c r="G141" s="606" t="s">
        <v>889</v>
      </c>
      <c r="H141" s="588" t="s">
        <v>746</v>
      </c>
      <c r="I141" s="593"/>
    </row>
    <row r="142" spans="1:9" ht="15">
      <c r="A142" s="576">
        <v>45</v>
      </c>
      <c r="B142" s="589" t="s">
        <v>937</v>
      </c>
      <c r="C142" s="714">
        <v>5885</v>
      </c>
      <c r="D142" s="613" t="s">
        <v>875</v>
      </c>
      <c r="E142" s="576" t="s">
        <v>42</v>
      </c>
      <c r="F142" s="591" t="s">
        <v>943</v>
      </c>
      <c r="G142" s="591" t="s">
        <v>943</v>
      </c>
      <c r="H142" s="578" t="s">
        <v>43</v>
      </c>
      <c r="I142" s="577" t="s">
        <v>876</v>
      </c>
    </row>
    <row r="143" spans="1:9" ht="15">
      <c r="A143" s="580"/>
      <c r="B143" s="581"/>
      <c r="C143" s="614"/>
      <c r="D143" s="614"/>
      <c r="E143" s="575"/>
      <c r="F143" s="605"/>
      <c r="G143" s="605"/>
      <c r="H143" s="583" t="s">
        <v>744</v>
      </c>
      <c r="I143" s="575" t="s">
        <v>765</v>
      </c>
    </row>
    <row r="144" spans="1:9" ht="15">
      <c r="A144" s="585"/>
      <c r="B144" s="586"/>
      <c r="C144" s="615"/>
      <c r="D144" s="615"/>
      <c r="E144" s="574"/>
      <c r="F144" s="606"/>
      <c r="G144" s="606"/>
      <c r="H144" s="588" t="s">
        <v>746</v>
      </c>
      <c r="I144" s="593"/>
    </row>
    <row r="145" spans="1:9" ht="15">
      <c r="A145" s="594">
        <v>46</v>
      </c>
      <c r="B145" s="589" t="s">
        <v>741</v>
      </c>
      <c r="C145" s="714">
        <v>1330.55</v>
      </c>
      <c r="D145" s="613" t="s">
        <v>891</v>
      </c>
      <c r="E145" s="576" t="s">
        <v>42</v>
      </c>
      <c r="F145" s="591" t="s">
        <v>944</v>
      </c>
      <c r="G145" s="591" t="s">
        <v>944</v>
      </c>
      <c r="H145" s="578" t="s">
        <v>43</v>
      </c>
      <c r="I145" s="577" t="s">
        <v>892</v>
      </c>
    </row>
    <row r="146" spans="1:9" ht="15">
      <c r="A146" s="595"/>
      <c r="B146" s="581" t="s">
        <v>893</v>
      </c>
      <c r="C146" s="614"/>
      <c r="D146" s="614"/>
      <c r="E146" s="575"/>
      <c r="F146" s="605" t="s">
        <v>891</v>
      </c>
      <c r="G146" s="605" t="s">
        <v>891</v>
      </c>
      <c r="H146" s="583" t="s">
        <v>744</v>
      </c>
      <c r="I146" s="575" t="s">
        <v>894</v>
      </c>
    </row>
    <row r="147" spans="1:9" ht="15">
      <c r="A147" s="460"/>
      <c r="B147" s="581"/>
      <c r="C147" s="614"/>
      <c r="D147" s="614"/>
      <c r="E147" s="575"/>
      <c r="F147" s="606"/>
      <c r="G147" s="606"/>
      <c r="H147" s="583" t="s">
        <v>746</v>
      </c>
      <c r="I147" s="593"/>
    </row>
    <row r="148" spans="1:9" ht="15">
      <c r="A148" s="594">
        <v>47</v>
      </c>
      <c r="B148" s="577" t="s">
        <v>792</v>
      </c>
      <c r="C148" s="723">
        <v>8984.52</v>
      </c>
      <c r="D148" s="724" t="s">
        <v>895</v>
      </c>
      <c r="E148" s="576" t="s">
        <v>42</v>
      </c>
      <c r="F148" s="596" t="s">
        <v>926</v>
      </c>
      <c r="G148" s="596" t="s">
        <v>926</v>
      </c>
      <c r="H148" s="578" t="s">
        <v>43</v>
      </c>
      <c r="I148" s="591" t="s">
        <v>794</v>
      </c>
    </row>
    <row r="149" spans="1:9" ht="15">
      <c r="A149" s="595"/>
      <c r="B149" s="598" t="s">
        <v>896</v>
      </c>
      <c r="C149" s="616"/>
      <c r="D149" s="616"/>
      <c r="E149" s="575"/>
      <c r="F149" s="581" t="s">
        <v>895</v>
      </c>
      <c r="G149" s="581" t="s">
        <v>895</v>
      </c>
      <c r="H149" s="583" t="s">
        <v>744</v>
      </c>
      <c r="I149" s="601" t="s">
        <v>796</v>
      </c>
    </row>
    <row r="150" spans="1:9" ht="15">
      <c r="A150" s="460"/>
      <c r="B150" s="581"/>
      <c r="C150" s="720"/>
      <c r="D150" s="720"/>
      <c r="E150" s="574"/>
      <c r="F150" s="593"/>
      <c r="G150" s="593"/>
      <c r="H150" s="588" t="s">
        <v>746</v>
      </c>
      <c r="I150" s="593"/>
    </row>
    <row r="151" spans="1:9" ht="15">
      <c r="A151" s="594">
        <v>48</v>
      </c>
      <c r="B151" s="589" t="s">
        <v>797</v>
      </c>
      <c r="C151" s="719">
        <v>10000</v>
      </c>
      <c r="D151" s="610" t="s">
        <v>798</v>
      </c>
      <c r="E151" s="576" t="s">
        <v>42</v>
      </c>
      <c r="F151" s="621" t="s">
        <v>927</v>
      </c>
      <c r="G151" s="621" t="s">
        <v>927</v>
      </c>
      <c r="H151" s="578" t="s">
        <v>43</v>
      </c>
      <c r="I151" s="577" t="s">
        <v>799</v>
      </c>
    </row>
    <row r="152" spans="1:9" ht="15">
      <c r="A152" s="595"/>
      <c r="B152" s="581" t="s">
        <v>800</v>
      </c>
      <c r="C152" s="616"/>
      <c r="D152" s="616"/>
      <c r="E152" s="575"/>
      <c r="F152" s="605"/>
      <c r="G152" s="605"/>
      <c r="H152" s="583" t="s">
        <v>744</v>
      </c>
      <c r="I152" s="575" t="s">
        <v>801</v>
      </c>
    </row>
    <row r="153" spans="1:9" ht="15">
      <c r="A153" s="460"/>
      <c r="B153" s="604" t="s">
        <v>896</v>
      </c>
      <c r="C153" s="720"/>
      <c r="D153" s="720"/>
      <c r="E153" s="574"/>
      <c r="F153" s="606"/>
      <c r="G153" s="606"/>
      <c r="H153" s="588" t="s">
        <v>746</v>
      </c>
      <c r="I153" s="588"/>
    </row>
    <row r="154" spans="1:9" ht="15">
      <c r="A154" s="576">
        <v>49</v>
      </c>
      <c r="B154" s="589" t="s">
        <v>898</v>
      </c>
      <c r="C154" s="719">
        <v>240000</v>
      </c>
      <c r="D154" s="610" t="s">
        <v>899</v>
      </c>
      <c r="E154" s="576" t="s">
        <v>42</v>
      </c>
      <c r="F154" s="591" t="s">
        <v>945</v>
      </c>
      <c r="G154" s="591" t="s">
        <v>945</v>
      </c>
      <c r="H154" s="578" t="s">
        <v>43</v>
      </c>
      <c r="I154" s="577" t="s">
        <v>900</v>
      </c>
    </row>
    <row r="155" spans="1:9" ht="15">
      <c r="A155" s="580"/>
      <c r="B155" s="581"/>
      <c r="C155" s="616"/>
      <c r="D155" s="616"/>
      <c r="E155" s="575"/>
      <c r="F155" s="605"/>
      <c r="G155" s="605"/>
      <c r="H155" s="583" t="s">
        <v>744</v>
      </c>
      <c r="I155" s="575" t="s">
        <v>887</v>
      </c>
    </row>
    <row r="156" spans="1:9" ht="15">
      <c r="A156" s="585"/>
      <c r="B156" s="581"/>
      <c r="C156" s="720"/>
      <c r="D156" s="720"/>
      <c r="E156" s="597"/>
      <c r="F156" s="606"/>
      <c r="G156" s="606"/>
      <c r="H156" s="588" t="s">
        <v>746</v>
      </c>
      <c r="I156" s="593"/>
    </row>
    <row r="157" spans="1:9" ht="15">
      <c r="A157" s="576">
        <v>50</v>
      </c>
      <c r="B157" s="589" t="s">
        <v>946</v>
      </c>
      <c r="C157" s="714">
        <v>479895</v>
      </c>
      <c r="D157" s="613" t="s">
        <v>901</v>
      </c>
      <c r="E157" s="576" t="s">
        <v>42</v>
      </c>
      <c r="F157" s="591" t="s">
        <v>925</v>
      </c>
      <c r="G157" s="591" t="s">
        <v>925</v>
      </c>
      <c r="H157" s="578" t="s">
        <v>43</v>
      </c>
      <c r="I157" s="577" t="s">
        <v>902</v>
      </c>
    </row>
    <row r="158" spans="1:9" ht="15">
      <c r="A158" s="580"/>
      <c r="B158" s="581"/>
      <c r="C158" s="614"/>
      <c r="D158" s="614"/>
      <c r="E158" s="575"/>
      <c r="F158" s="605" t="s">
        <v>901</v>
      </c>
      <c r="G158" s="605" t="s">
        <v>901</v>
      </c>
      <c r="H158" s="583" t="s">
        <v>744</v>
      </c>
      <c r="I158" s="575" t="s">
        <v>903</v>
      </c>
    </row>
    <row r="159" spans="1:9" ht="15">
      <c r="A159" s="585"/>
      <c r="B159" s="586"/>
      <c r="C159" s="615"/>
      <c r="D159" s="615"/>
      <c r="E159" s="574"/>
      <c r="F159" s="606"/>
      <c r="G159" s="606"/>
      <c r="H159" s="588" t="s">
        <v>746</v>
      </c>
      <c r="I159" s="593"/>
    </row>
    <row r="160" spans="1:9" ht="15">
      <c r="A160" s="594">
        <v>51</v>
      </c>
      <c r="B160" s="589" t="s">
        <v>1694</v>
      </c>
      <c r="C160" s="714">
        <v>1892.83</v>
      </c>
      <c r="D160" s="613" t="s">
        <v>904</v>
      </c>
      <c r="E160" s="576" t="s">
        <v>42</v>
      </c>
      <c r="F160" s="591" t="s">
        <v>905</v>
      </c>
      <c r="G160" s="591" t="s">
        <v>905</v>
      </c>
      <c r="H160" s="578" t="s">
        <v>43</v>
      </c>
      <c r="I160" s="577" t="s">
        <v>892</v>
      </c>
    </row>
    <row r="161" spans="1:9" ht="15">
      <c r="A161" s="595"/>
      <c r="B161" s="581" t="s">
        <v>1693</v>
      </c>
      <c r="C161" s="614"/>
      <c r="D161" s="614"/>
      <c r="E161" s="575"/>
      <c r="F161" s="605" t="s">
        <v>836</v>
      </c>
      <c r="G161" s="605" t="s">
        <v>836</v>
      </c>
      <c r="H161" s="583" t="s">
        <v>744</v>
      </c>
      <c r="I161" s="575" t="s">
        <v>894</v>
      </c>
    </row>
    <row r="162" spans="1:9" ht="15">
      <c r="A162" s="460"/>
      <c r="B162" s="586"/>
      <c r="C162" s="615"/>
      <c r="D162" s="615"/>
      <c r="E162" s="574"/>
      <c r="F162" s="606" t="s">
        <v>906</v>
      </c>
      <c r="G162" s="606" t="s">
        <v>906</v>
      </c>
      <c r="H162" s="588" t="s">
        <v>746</v>
      </c>
      <c r="I162" s="593"/>
    </row>
    <row r="163" spans="1:9" ht="45">
      <c r="A163" s="730">
        <v>52</v>
      </c>
      <c r="B163" s="407" t="s">
        <v>1698</v>
      </c>
      <c r="C163" s="312">
        <v>50000</v>
      </c>
      <c r="D163" s="731" t="s">
        <v>907</v>
      </c>
      <c r="E163" s="311" t="s">
        <v>42</v>
      </c>
      <c r="F163" s="732" t="s">
        <v>947</v>
      </c>
      <c r="G163" s="732" t="s">
        <v>947</v>
      </c>
      <c r="H163" s="396" t="s">
        <v>1699</v>
      </c>
      <c r="I163" s="313" t="s">
        <v>1700</v>
      </c>
    </row>
    <row r="164" ht="15">
      <c r="C164" s="414">
        <f>SUM(C24:C163)</f>
        <v>3805829.4500000007</v>
      </c>
    </row>
  </sheetData>
  <sheetProtection/>
  <mergeCells count="4">
    <mergeCell ref="A1:I1"/>
    <mergeCell ref="A2:I2"/>
    <mergeCell ref="A3:I3"/>
    <mergeCell ref="A4:I4"/>
  </mergeCells>
  <printOptions horizontalCentered="1"/>
  <pageMargins left="0.3937007874015748" right="0.3937007874015748" top="0.7480314960629921" bottom="0.5905511811023623" header="0.31496062992125984" footer="0.31496062992125984"/>
  <pageSetup horizontalDpi="600" verticalDpi="600" orientation="landscape" paperSize="9" r:id="rId1"/>
  <headerFooter scaleWithDoc="0"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K133"/>
  <sheetViews>
    <sheetView zoomScale="130" zoomScaleNormal="130" workbookViewId="0" topLeftCell="A1">
      <selection activeCell="G141" sqref="G141"/>
    </sheetView>
  </sheetViews>
  <sheetFormatPr defaultColWidth="9.00390625" defaultRowHeight="15"/>
  <cols>
    <col min="1" max="1" width="5.8515625" style="242" customWidth="1"/>
    <col min="2" max="2" width="18.7109375" style="248" customWidth="1"/>
    <col min="3" max="3" width="17.28125" style="245" bestFit="1" customWidth="1"/>
    <col min="4" max="4" width="13.140625" style="242" customWidth="1"/>
    <col min="5" max="5" width="11.57421875" style="243" customWidth="1"/>
    <col min="6" max="6" width="25.140625" style="243" customWidth="1"/>
    <col min="7" max="7" width="23.28125" style="243" customWidth="1"/>
    <col min="8" max="8" width="11.00390625" style="243" customWidth="1"/>
    <col min="9" max="9" width="18.57421875" style="243" customWidth="1"/>
    <col min="10" max="11" width="9.00390625" style="243" customWidth="1"/>
    <col min="12" max="16384" width="9.00390625" style="243" customWidth="1"/>
  </cols>
  <sheetData>
    <row r="1" spans="1:10" s="239" customFormat="1" ht="16.5" customHeight="1">
      <c r="A1" s="768" t="s">
        <v>320</v>
      </c>
      <c r="B1" s="768"/>
      <c r="C1" s="768"/>
      <c r="D1" s="768"/>
      <c r="E1" s="768"/>
      <c r="F1" s="768"/>
      <c r="G1" s="768"/>
      <c r="H1" s="768"/>
      <c r="I1" s="768"/>
      <c r="J1" s="246"/>
    </row>
    <row r="2" spans="1:10" s="240" customFormat="1" ht="20.25">
      <c r="A2" s="769" t="s">
        <v>380</v>
      </c>
      <c r="B2" s="769"/>
      <c r="C2" s="769"/>
      <c r="D2" s="769"/>
      <c r="E2" s="769"/>
      <c r="F2" s="769"/>
      <c r="G2" s="769"/>
      <c r="H2" s="769"/>
      <c r="I2" s="769"/>
      <c r="J2" s="247"/>
    </row>
    <row r="3" spans="1:10" s="240" customFormat="1" ht="20.25">
      <c r="A3" s="769" t="s">
        <v>12</v>
      </c>
      <c r="B3" s="769"/>
      <c r="C3" s="769"/>
      <c r="D3" s="769"/>
      <c r="E3" s="769"/>
      <c r="F3" s="769"/>
      <c r="G3" s="769"/>
      <c r="H3" s="769"/>
      <c r="I3" s="769"/>
      <c r="J3" s="247"/>
    </row>
    <row r="4" spans="1:10" s="240" customFormat="1" ht="20.25">
      <c r="A4" s="769" t="s">
        <v>381</v>
      </c>
      <c r="B4" s="769"/>
      <c r="C4" s="769"/>
      <c r="D4" s="769"/>
      <c r="E4" s="769"/>
      <c r="F4" s="769"/>
      <c r="G4" s="769"/>
      <c r="H4" s="769"/>
      <c r="I4" s="769"/>
      <c r="J4" s="247"/>
    </row>
    <row r="5" spans="1:10" s="302" customFormat="1" ht="36.75" customHeight="1">
      <c r="A5" s="298" t="s">
        <v>2</v>
      </c>
      <c r="B5" s="298" t="s">
        <v>45</v>
      </c>
      <c r="C5" s="299" t="s">
        <v>47</v>
      </c>
      <c r="D5" s="299" t="s">
        <v>46</v>
      </c>
      <c r="E5" s="298" t="s">
        <v>48</v>
      </c>
      <c r="F5" s="298" t="s">
        <v>49</v>
      </c>
      <c r="G5" s="298" t="s">
        <v>50</v>
      </c>
      <c r="H5" s="298" t="s">
        <v>51</v>
      </c>
      <c r="I5" s="298" t="s">
        <v>52</v>
      </c>
      <c r="J5" s="353"/>
    </row>
    <row r="6" spans="1:9" ht="15">
      <c r="A6" s="293"/>
      <c r="B6" s="294" t="s">
        <v>321</v>
      </c>
      <c r="C6" s="312"/>
      <c r="D6" s="372"/>
      <c r="E6" s="326"/>
      <c r="F6" s="325"/>
      <c r="G6" s="325"/>
      <c r="H6" s="311"/>
      <c r="I6" s="384"/>
    </row>
    <row r="7" spans="1:10" s="463" customFormat="1" ht="30">
      <c r="A7" s="340">
        <v>1</v>
      </c>
      <c r="B7" s="515" t="s">
        <v>398</v>
      </c>
      <c r="C7" s="541">
        <v>27611.35</v>
      </c>
      <c r="D7" s="542">
        <f>C7</f>
        <v>27611.35</v>
      </c>
      <c r="E7" s="340" t="s">
        <v>399</v>
      </c>
      <c r="F7" s="338" t="s">
        <v>531</v>
      </c>
      <c r="G7" s="338" t="s">
        <v>532</v>
      </c>
      <c r="H7" s="340" t="s">
        <v>41</v>
      </c>
      <c r="I7" s="338" t="s">
        <v>533</v>
      </c>
      <c r="J7" s="464"/>
    </row>
    <row r="8" spans="1:10" s="463" customFormat="1" ht="30">
      <c r="A8" s="516"/>
      <c r="B8" s="516"/>
      <c r="C8" s="543"/>
      <c r="D8" s="544"/>
      <c r="E8" s="516"/>
      <c r="F8" s="517" t="s">
        <v>534</v>
      </c>
      <c r="G8" s="518"/>
      <c r="H8" s="519"/>
      <c r="I8" s="519"/>
      <c r="J8" s="464"/>
    </row>
    <row r="9" spans="1:10" s="463" customFormat="1" ht="30">
      <c r="A9" s="516"/>
      <c r="B9" s="520"/>
      <c r="C9" s="543"/>
      <c r="D9" s="544"/>
      <c r="E9" s="516"/>
      <c r="F9" s="517" t="s">
        <v>535</v>
      </c>
      <c r="G9" s="518"/>
      <c r="H9" s="516"/>
      <c r="I9" s="521"/>
      <c r="J9" s="464"/>
    </row>
    <row r="10" spans="1:10" s="463" customFormat="1" ht="17.25" customHeight="1">
      <c r="A10" s="340">
        <v>2</v>
      </c>
      <c r="B10" s="515" t="s">
        <v>403</v>
      </c>
      <c r="C10" s="541">
        <v>19981.18</v>
      </c>
      <c r="D10" s="542">
        <f>C10</f>
        <v>19981.18</v>
      </c>
      <c r="E10" s="340" t="s">
        <v>399</v>
      </c>
      <c r="F10" s="522" t="s">
        <v>400</v>
      </c>
      <c r="G10" s="522" t="s">
        <v>400</v>
      </c>
      <c r="H10" s="340" t="s">
        <v>41</v>
      </c>
      <c r="I10" s="522" t="s">
        <v>404</v>
      </c>
      <c r="J10" s="464"/>
    </row>
    <row r="11" spans="1:10" s="463" customFormat="1" ht="17.25" customHeight="1">
      <c r="A11" s="516"/>
      <c r="B11" s="516"/>
      <c r="C11" s="543"/>
      <c r="D11" s="544"/>
      <c r="E11" s="516"/>
      <c r="F11" s="521" t="s">
        <v>405</v>
      </c>
      <c r="G11" s="521" t="s">
        <v>405</v>
      </c>
      <c r="H11" s="516"/>
      <c r="I11" s="521" t="s">
        <v>406</v>
      </c>
      <c r="J11" s="464"/>
    </row>
    <row r="12" spans="1:10" s="463" customFormat="1" ht="16.5" customHeight="1">
      <c r="A12" s="516"/>
      <c r="B12" s="516"/>
      <c r="C12" s="543"/>
      <c r="D12" s="544"/>
      <c r="E12" s="516"/>
      <c r="F12" s="521" t="s">
        <v>401</v>
      </c>
      <c r="G12" s="518"/>
      <c r="H12" s="519"/>
      <c r="I12" s="519"/>
      <c r="J12" s="464"/>
    </row>
    <row r="13" spans="1:10" s="463" customFormat="1" ht="17.25" customHeight="1">
      <c r="A13" s="516"/>
      <c r="B13" s="516"/>
      <c r="C13" s="543"/>
      <c r="D13" s="544"/>
      <c r="E13" s="516"/>
      <c r="F13" s="523" t="s">
        <v>407</v>
      </c>
      <c r="G13" s="518"/>
      <c r="H13" s="519"/>
      <c r="I13" s="519"/>
      <c r="J13" s="464"/>
    </row>
    <row r="14" spans="1:10" s="463" customFormat="1" ht="18" customHeight="1">
      <c r="A14" s="516"/>
      <c r="B14" s="520"/>
      <c r="C14" s="543"/>
      <c r="D14" s="544"/>
      <c r="E14" s="516"/>
      <c r="F14" s="521" t="s">
        <v>402</v>
      </c>
      <c r="G14" s="518"/>
      <c r="H14" s="516"/>
      <c r="I14" s="521"/>
      <c r="J14" s="464"/>
    </row>
    <row r="15" spans="1:10" s="463" customFormat="1" ht="17.25" customHeight="1">
      <c r="A15" s="510"/>
      <c r="B15" s="510"/>
      <c r="C15" s="545"/>
      <c r="D15" s="546"/>
      <c r="E15" s="510"/>
      <c r="F15" s="512" t="s">
        <v>496</v>
      </c>
      <c r="G15" s="513"/>
      <c r="H15" s="510"/>
      <c r="I15" s="512"/>
      <c r="J15" s="464"/>
    </row>
    <row r="16" spans="1:10" s="463" customFormat="1" ht="18" customHeight="1">
      <c r="A16" s="340">
        <v>3</v>
      </c>
      <c r="B16" s="515" t="s">
        <v>398</v>
      </c>
      <c r="C16" s="541">
        <v>5296.5</v>
      </c>
      <c r="D16" s="542">
        <f>C16</f>
        <v>5296.5</v>
      </c>
      <c r="E16" s="340" t="s">
        <v>399</v>
      </c>
      <c r="F16" s="522" t="s">
        <v>400</v>
      </c>
      <c r="G16" s="522" t="s">
        <v>400</v>
      </c>
      <c r="H16" s="340" t="s">
        <v>41</v>
      </c>
      <c r="I16" s="522" t="s">
        <v>408</v>
      </c>
      <c r="J16" s="464"/>
    </row>
    <row r="17" spans="1:10" s="463" customFormat="1" ht="18" customHeight="1">
      <c r="A17" s="516"/>
      <c r="B17" s="516"/>
      <c r="C17" s="543"/>
      <c r="D17" s="544"/>
      <c r="E17" s="516"/>
      <c r="F17" s="521" t="s">
        <v>409</v>
      </c>
      <c r="G17" s="521" t="s">
        <v>409</v>
      </c>
      <c r="H17" s="516"/>
      <c r="I17" s="521" t="s">
        <v>406</v>
      </c>
      <c r="J17" s="464"/>
    </row>
    <row r="18" spans="1:10" s="463" customFormat="1" ht="18" customHeight="1">
      <c r="A18" s="516"/>
      <c r="B18" s="520"/>
      <c r="C18" s="543"/>
      <c r="D18" s="544"/>
      <c r="E18" s="516"/>
      <c r="F18" s="521" t="s">
        <v>401</v>
      </c>
      <c r="G18" s="521"/>
      <c r="H18" s="516"/>
      <c r="I18" s="521"/>
      <c r="J18" s="464"/>
    </row>
    <row r="19" spans="1:10" s="463" customFormat="1" ht="16.5" customHeight="1">
      <c r="A19" s="516"/>
      <c r="B19" s="516"/>
      <c r="C19" s="543"/>
      <c r="D19" s="544"/>
      <c r="E19" s="516"/>
      <c r="F19" s="523" t="s">
        <v>410</v>
      </c>
      <c r="G19" s="521"/>
      <c r="H19" s="516"/>
      <c r="I19" s="521"/>
      <c r="J19" s="464"/>
    </row>
    <row r="20" spans="1:10" s="463" customFormat="1" ht="17.25" customHeight="1">
      <c r="A20" s="516"/>
      <c r="B20" s="516"/>
      <c r="C20" s="543"/>
      <c r="D20" s="544"/>
      <c r="E20" s="516"/>
      <c r="F20" s="521" t="s">
        <v>402</v>
      </c>
      <c r="G20" s="518"/>
      <c r="H20" s="516"/>
      <c r="I20" s="521"/>
      <c r="J20" s="464"/>
    </row>
    <row r="21" spans="1:10" s="463" customFormat="1" ht="17.25" customHeight="1">
      <c r="A21" s="510"/>
      <c r="B21" s="510"/>
      <c r="C21" s="545"/>
      <c r="D21" s="546"/>
      <c r="E21" s="510"/>
      <c r="F21" s="512" t="s">
        <v>497</v>
      </c>
      <c r="G21" s="513"/>
      <c r="H21" s="524"/>
      <c r="I21" s="524"/>
      <c r="J21" s="464"/>
    </row>
    <row r="22" spans="1:10" s="463" customFormat="1" ht="18" customHeight="1">
      <c r="A22" s="340">
        <v>4</v>
      </c>
      <c r="B22" s="515" t="s">
        <v>411</v>
      </c>
      <c r="C22" s="541">
        <v>3885</v>
      </c>
      <c r="D22" s="542">
        <f>C22</f>
        <v>3885</v>
      </c>
      <c r="E22" s="340" t="s">
        <v>399</v>
      </c>
      <c r="F22" s="522" t="s">
        <v>412</v>
      </c>
      <c r="G22" s="525" t="str">
        <f>F22</f>
        <v>1.ยู แอนด์ เอ็ม ซัพพลาย</v>
      </c>
      <c r="H22" s="340" t="s">
        <v>41</v>
      </c>
      <c r="I22" s="522" t="s">
        <v>413</v>
      </c>
      <c r="J22" s="464"/>
    </row>
    <row r="23" spans="1:10" s="463" customFormat="1" ht="18" customHeight="1">
      <c r="A23" s="516"/>
      <c r="B23" s="520"/>
      <c r="C23" s="543"/>
      <c r="D23" s="544"/>
      <c r="E23" s="516"/>
      <c r="F23" s="521" t="s">
        <v>414</v>
      </c>
      <c r="G23" s="518" t="str">
        <f>F23</f>
        <v>ราคาที่เสนอ 3,885 บาท</v>
      </c>
      <c r="H23" s="516"/>
      <c r="I23" s="521" t="s">
        <v>406</v>
      </c>
      <c r="J23" s="464"/>
    </row>
    <row r="24" spans="1:10" s="463" customFormat="1" ht="17.25" customHeight="1">
      <c r="A24" s="516"/>
      <c r="B24" s="520"/>
      <c r="C24" s="543"/>
      <c r="D24" s="544"/>
      <c r="E24" s="516"/>
      <c r="F24" s="518" t="s">
        <v>415</v>
      </c>
      <c r="G24" s="518"/>
      <c r="H24" s="516"/>
      <c r="I24" s="521"/>
      <c r="J24" s="464"/>
    </row>
    <row r="25" spans="1:9" ht="15">
      <c r="A25" s="510"/>
      <c r="B25" s="511"/>
      <c r="C25" s="545"/>
      <c r="D25" s="546"/>
      <c r="E25" s="510"/>
      <c r="F25" s="513" t="s">
        <v>416</v>
      </c>
      <c r="G25" s="513"/>
      <c r="H25" s="510"/>
      <c r="I25" s="512"/>
    </row>
    <row r="26" spans="1:11" ht="15">
      <c r="A26" s="340">
        <v>5</v>
      </c>
      <c r="B26" s="515" t="s">
        <v>417</v>
      </c>
      <c r="C26" s="541">
        <v>1369.6</v>
      </c>
      <c r="D26" s="542">
        <f>C26</f>
        <v>1369.6</v>
      </c>
      <c r="E26" s="340" t="s">
        <v>399</v>
      </c>
      <c r="F26" s="522" t="s">
        <v>400</v>
      </c>
      <c r="G26" s="525" t="str">
        <f>F26</f>
        <v>1.ร้าน เค.เอส.สเตชั่น</v>
      </c>
      <c r="H26" s="340" t="s">
        <v>41</v>
      </c>
      <c r="I26" s="522" t="s">
        <v>418</v>
      </c>
      <c r="K26" s="243" t="s">
        <v>369</v>
      </c>
    </row>
    <row r="27" spans="1:9" ht="15">
      <c r="A27" s="516"/>
      <c r="B27" s="520"/>
      <c r="C27" s="543"/>
      <c r="D27" s="544"/>
      <c r="E27" s="516"/>
      <c r="F27" s="521" t="s">
        <v>419</v>
      </c>
      <c r="G27" s="518" t="str">
        <f>F27</f>
        <v>ราคาที่เสนอ 1,369.60  บาท</v>
      </c>
      <c r="H27" s="516"/>
      <c r="I27" s="521" t="s">
        <v>406</v>
      </c>
    </row>
    <row r="28" spans="1:9" ht="15">
      <c r="A28" s="510"/>
      <c r="B28" s="511"/>
      <c r="C28" s="545"/>
      <c r="D28" s="546"/>
      <c r="E28" s="510"/>
      <c r="F28" s="512" t="s">
        <v>401</v>
      </c>
      <c r="G28" s="513"/>
      <c r="H28" s="510"/>
      <c r="I28" s="512"/>
    </row>
    <row r="29" spans="1:9" ht="15">
      <c r="A29" s="516"/>
      <c r="B29" s="520"/>
      <c r="C29" s="543"/>
      <c r="D29" s="544"/>
      <c r="E29" s="516"/>
      <c r="F29" s="523" t="s">
        <v>420</v>
      </c>
      <c r="G29" s="518"/>
      <c r="H29" s="516"/>
      <c r="I29" s="521"/>
    </row>
    <row r="30" spans="1:9" ht="15">
      <c r="A30" s="516"/>
      <c r="B30" s="520"/>
      <c r="C30" s="543"/>
      <c r="D30" s="544"/>
      <c r="E30" s="516"/>
      <c r="F30" s="521" t="s">
        <v>402</v>
      </c>
      <c r="G30" s="518"/>
      <c r="H30" s="516"/>
      <c r="I30" s="521"/>
    </row>
    <row r="31" spans="1:9" ht="15">
      <c r="A31" s="510"/>
      <c r="B31" s="511"/>
      <c r="C31" s="545"/>
      <c r="D31" s="546"/>
      <c r="E31" s="510"/>
      <c r="F31" s="512" t="s">
        <v>498</v>
      </c>
      <c r="G31" s="513"/>
      <c r="H31" s="510"/>
      <c r="I31" s="512"/>
    </row>
    <row r="32" spans="1:9" ht="15">
      <c r="A32" s="340">
        <v>6</v>
      </c>
      <c r="B32" s="515" t="s">
        <v>421</v>
      </c>
      <c r="C32" s="541">
        <v>15500</v>
      </c>
      <c r="D32" s="542">
        <f>C32</f>
        <v>15500</v>
      </c>
      <c r="E32" s="340" t="s">
        <v>399</v>
      </c>
      <c r="F32" s="526" t="s">
        <v>422</v>
      </c>
      <c r="G32" s="525" t="str">
        <f>F32</f>
        <v>1.ร้านนิธิภัณฑ์</v>
      </c>
      <c r="H32" s="340" t="s">
        <v>41</v>
      </c>
      <c r="I32" s="522" t="s">
        <v>423</v>
      </c>
    </row>
    <row r="33" spans="1:9" ht="15">
      <c r="A33" s="516"/>
      <c r="B33" s="520"/>
      <c r="C33" s="543"/>
      <c r="D33" s="544"/>
      <c r="E33" s="516"/>
      <c r="F33" s="518" t="s">
        <v>424</v>
      </c>
      <c r="G33" s="518" t="str">
        <f>F33</f>
        <v>ราคาที่เสนอ 15,500 บาท</v>
      </c>
      <c r="H33" s="516"/>
      <c r="I33" s="521" t="s">
        <v>425</v>
      </c>
    </row>
    <row r="34" spans="1:9" ht="15">
      <c r="A34" s="516"/>
      <c r="B34" s="520"/>
      <c r="C34" s="543"/>
      <c r="D34" s="544"/>
      <c r="E34" s="516"/>
      <c r="F34" s="521" t="s">
        <v>426</v>
      </c>
      <c r="G34" s="521"/>
      <c r="H34" s="516"/>
      <c r="I34" s="521"/>
    </row>
    <row r="35" spans="1:9" ht="15">
      <c r="A35" s="516"/>
      <c r="B35" s="520"/>
      <c r="C35" s="543"/>
      <c r="D35" s="544"/>
      <c r="E35" s="516"/>
      <c r="F35" s="521" t="s">
        <v>427</v>
      </c>
      <c r="G35" s="521"/>
      <c r="H35" s="516"/>
      <c r="I35" s="521"/>
    </row>
    <row r="36" spans="1:9" ht="15">
      <c r="A36" s="516"/>
      <c r="B36" s="520"/>
      <c r="C36" s="543"/>
      <c r="D36" s="544"/>
      <c r="E36" s="516"/>
      <c r="F36" s="521" t="s">
        <v>428</v>
      </c>
      <c r="G36" s="521"/>
      <c r="H36" s="516"/>
      <c r="I36" s="521"/>
    </row>
    <row r="37" spans="1:9" ht="15">
      <c r="A37" s="510"/>
      <c r="B37" s="511"/>
      <c r="C37" s="545"/>
      <c r="D37" s="546"/>
      <c r="E37" s="510"/>
      <c r="F37" s="512" t="s">
        <v>429</v>
      </c>
      <c r="G37" s="512"/>
      <c r="H37" s="510"/>
      <c r="I37" s="512"/>
    </row>
    <row r="38" spans="1:9" ht="15">
      <c r="A38" s="340">
        <v>7</v>
      </c>
      <c r="B38" s="515" t="s">
        <v>368</v>
      </c>
      <c r="C38" s="541">
        <v>94745.6</v>
      </c>
      <c r="D38" s="542">
        <f>C38</f>
        <v>94745.6</v>
      </c>
      <c r="E38" s="340" t="s">
        <v>399</v>
      </c>
      <c r="F38" s="522" t="s">
        <v>430</v>
      </c>
      <c r="G38" s="522" t="s">
        <v>430</v>
      </c>
      <c r="H38" s="340" t="s">
        <v>41</v>
      </c>
      <c r="I38" s="522" t="s">
        <v>431</v>
      </c>
    </row>
    <row r="39" spans="1:9" ht="15">
      <c r="A39" s="516"/>
      <c r="B39" s="520"/>
      <c r="C39" s="543"/>
      <c r="D39" s="544"/>
      <c r="E39" s="516"/>
      <c r="F39" s="523" t="s">
        <v>432</v>
      </c>
      <c r="G39" s="523" t="s">
        <v>432</v>
      </c>
      <c r="H39" s="516"/>
      <c r="I39" s="521" t="s">
        <v>425</v>
      </c>
    </row>
    <row r="40" spans="1:9" ht="15">
      <c r="A40" s="516"/>
      <c r="B40" s="520"/>
      <c r="C40" s="543"/>
      <c r="D40" s="544"/>
      <c r="E40" s="516"/>
      <c r="F40" s="518" t="s">
        <v>433</v>
      </c>
      <c r="G40" s="518"/>
      <c r="H40" s="516"/>
      <c r="I40" s="521"/>
    </row>
    <row r="41" spans="1:9" ht="15">
      <c r="A41" s="516"/>
      <c r="B41" s="520"/>
      <c r="C41" s="543"/>
      <c r="D41" s="544"/>
      <c r="E41" s="516"/>
      <c r="F41" s="518" t="s">
        <v>434</v>
      </c>
      <c r="G41" s="518"/>
      <c r="H41" s="516"/>
      <c r="I41" s="521"/>
    </row>
    <row r="42" spans="1:9" ht="15">
      <c r="A42" s="516"/>
      <c r="B42" s="520"/>
      <c r="C42" s="543"/>
      <c r="D42" s="544"/>
      <c r="E42" s="516"/>
      <c r="F42" s="518" t="s">
        <v>435</v>
      </c>
      <c r="G42" s="518"/>
      <c r="H42" s="516"/>
      <c r="I42" s="521"/>
    </row>
    <row r="43" spans="1:9" ht="15">
      <c r="A43" s="510"/>
      <c r="B43" s="511"/>
      <c r="C43" s="545"/>
      <c r="D43" s="546"/>
      <c r="E43" s="510"/>
      <c r="F43" s="513" t="s">
        <v>436</v>
      </c>
      <c r="G43" s="513"/>
      <c r="H43" s="510"/>
      <c r="I43" s="512"/>
    </row>
    <row r="44" spans="1:9" ht="15">
      <c r="A44" s="340">
        <v>8</v>
      </c>
      <c r="B44" s="515" t="s">
        <v>421</v>
      </c>
      <c r="C44" s="541">
        <v>239699</v>
      </c>
      <c r="D44" s="542">
        <f>C44</f>
        <v>239699</v>
      </c>
      <c r="E44" s="340" t="s">
        <v>399</v>
      </c>
      <c r="F44" s="522" t="s">
        <v>430</v>
      </c>
      <c r="G44" s="522" t="s">
        <v>430</v>
      </c>
      <c r="H44" s="340" t="s">
        <v>41</v>
      </c>
      <c r="I44" s="522" t="s">
        <v>437</v>
      </c>
    </row>
    <row r="45" spans="1:9" ht="15">
      <c r="A45" s="516"/>
      <c r="B45" s="520"/>
      <c r="C45" s="543"/>
      <c r="D45" s="544"/>
      <c r="E45" s="516"/>
      <c r="F45" s="523" t="s">
        <v>438</v>
      </c>
      <c r="G45" s="523" t="s">
        <v>438</v>
      </c>
      <c r="H45" s="516"/>
      <c r="I45" s="521" t="s">
        <v>425</v>
      </c>
    </row>
    <row r="46" spans="1:9" ht="15">
      <c r="A46" s="516"/>
      <c r="B46" s="520"/>
      <c r="C46" s="543"/>
      <c r="D46" s="544"/>
      <c r="E46" s="516"/>
      <c r="F46" s="518" t="s">
        <v>433</v>
      </c>
      <c r="G46" s="518"/>
      <c r="H46" s="516"/>
      <c r="I46" s="521"/>
    </row>
    <row r="47" spans="1:9" ht="15">
      <c r="A47" s="516"/>
      <c r="B47" s="520"/>
      <c r="C47" s="543"/>
      <c r="D47" s="544"/>
      <c r="E47" s="516"/>
      <c r="F47" s="518" t="s">
        <v>439</v>
      </c>
      <c r="G47" s="518"/>
      <c r="H47" s="516"/>
      <c r="I47" s="521"/>
    </row>
    <row r="48" spans="1:9" ht="15">
      <c r="A48" s="516"/>
      <c r="B48" s="520"/>
      <c r="C48" s="543"/>
      <c r="D48" s="544"/>
      <c r="E48" s="516"/>
      <c r="F48" s="518" t="s">
        <v>435</v>
      </c>
      <c r="G48" s="518"/>
      <c r="H48" s="516"/>
      <c r="I48" s="521"/>
    </row>
    <row r="49" spans="1:9" ht="15">
      <c r="A49" s="510"/>
      <c r="B49" s="511"/>
      <c r="C49" s="545"/>
      <c r="D49" s="546"/>
      <c r="E49" s="510"/>
      <c r="F49" s="513" t="s">
        <v>440</v>
      </c>
      <c r="G49" s="513"/>
      <c r="H49" s="510"/>
      <c r="I49" s="512"/>
    </row>
    <row r="50" spans="1:9" ht="15">
      <c r="A50" s="340">
        <v>9</v>
      </c>
      <c r="B50" s="515" t="s">
        <v>403</v>
      </c>
      <c r="C50" s="541">
        <v>23640</v>
      </c>
      <c r="D50" s="542">
        <f>C50</f>
        <v>23640</v>
      </c>
      <c r="E50" s="340" t="s">
        <v>399</v>
      </c>
      <c r="F50" s="522" t="s">
        <v>441</v>
      </c>
      <c r="G50" s="522" t="s">
        <v>441</v>
      </c>
      <c r="H50" s="340" t="s">
        <v>41</v>
      </c>
      <c r="I50" s="522" t="s">
        <v>442</v>
      </c>
    </row>
    <row r="51" spans="1:9" ht="15">
      <c r="A51" s="516"/>
      <c r="B51" s="520"/>
      <c r="C51" s="543"/>
      <c r="D51" s="544"/>
      <c r="E51" s="516"/>
      <c r="F51" s="521" t="s">
        <v>443</v>
      </c>
      <c r="G51" s="521" t="s">
        <v>443</v>
      </c>
      <c r="H51" s="516"/>
      <c r="I51" s="521" t="s">
        <v>425</v>
      </c>
    </row>
    <row r="52" spans="1:9" ht="15">
      <c r="A52" s="516"/>
      <c r="B52" s="520"/>
      <c r="C52" s="543"/>
      <c r="D52" s="544"/>
      <c r="E52" s="516"/>
      <c r="F52" s="521" t="s">
        <v>444</v>
      </c>
      <c r="G52" s="521"/>
      <c r="H52" s="516"/>
      <c r="I52" s="521"/>
    </row>
    <row r="53" spans="1:9" ht="15">
      <c r="A53" s="510"/>
      <c r="B53" s="511"/>
      <c r="C53" s="545"/>
      <c r="D53" s="546"/>
      <c r="E53" s="510"/>
      <c r="F53" s="512" t="s">
        <v>445</v>
      </c>
      <c r="G53" s="512"/>
      <c r="H53" s="510"/>
      <c r="I53" s="512"/>
    </row>
    <row r="54" spans="1:9" ht="15">
      <c r="A54" s="340">
        <v>10</v>
      </c>
      <c r="B54" s="515" t="s">
        <v>368</v>
      </c>
      <c r="C54" s="541">
        <v>22246</v>
      </c>
      <c r="D54" s="542">
        <f>C54</f>
        <v>22246</v>
      </c>
      <c r="E54" s="340" t="s">
        <v>399</v>
      </c>
      <c r="F54" s="522" t="s">
        <v>441</v>
      </c>
      <c r="G54" s="522" t="s">
        <v>441</v>
      </c>
      <c r="H54" s="340" t="s">
        <v>41</v>
      </c>
      <c r="I54" s="522" t="s">
        <v>446</v>
      </c>
    </row>
    <row r="55" spans="1:9" ht="15">
      <c r="A55" s="516"/>
      <c r="B55" s="520"/>
      <c r="C55" s="543"/>
      <c r="D55" s="544"/>
      <c r="E55" s="516"/>
      <c r="F55" s="521" t="s">
        <v>447</v>
      </c>
      <c r="G55" s="521" t="s">
        <v>447</v>
      </c>
      <c r="H55" s="516"/>
      <c r="I55" s="521" t="s">
        <v>425</v>
      </c>
    </row>
    <row r="56" spans="1:9" ht="15">
      <c r="A56" s="516"/>
      <c r="B56" s="520"/>
      <c r="C56" s="543"/>
      <c r="D56" s="544"/>
      <c r="E56" s="516"/>
      <c r="F56" s="521" t="s">
        <v>444</v>
      </c>
      <c r="G56" s="521"/>
      <c r="H56" s="516"/>
      <c r="I56" s="521"/>
    </row>
    <row r="57" spans="1:9" ht="15">
      <c r="A57" s="510"/>
      <c r="B57" s="511"/>
      <c r="C57" s="545"/>
      <c r="D57" s="546"/>
      <c r="E57" s="510"/>
      <c r="F57" s="512" t="s">
        <v>448</v>
      </c>
      <c r="G57" s="512"/>
      <c r="H57" s="510"/>
      <c r="I57" s="512"/>
    </row>
    <row r="58" spans="1:9" ht="15">
      <c r="A58" s="340">
        <v>11</v>
      </c>
      <c r="B58" s="515" t="s">
        <v>421</v>
      </c>
      <c r="C58" s="541">
        <v>2100</v>
      </c>
      <c r="D58" s="542">
        <f>C58</f>
        <v>2100</v>
      </c>
      <c r="E58" s="340" t="s">
        <v>399</v>
      </c>
      <c r="F58" s="522" t="s">
        <v>441</v>
      </c>
      <c r="G58" s="522" t="s">
        <v>441</v>
      </c>
      <c r="H58" s="340" t="s">
        <v>41</v>
      </c>
      <c r="I58" s="522" t="s">
        <v>449</v>
      </c>
    </row>
    <row r="59" spans="1:9" ht="15">
      <c r="A59" s="510"/>
      <c r="B59" s="511"/>
      <c r="C59" s="545"/>
      <c r="D59" s="546"/>
      <c r="E59" s="510"/>
      <c r="F59" s="512" t="s">
        <v>450</v>
      </c>
      <c r="G59" s="512" t="s">
        <v>450</v>
      </c>
      <c r="H59" s="510"/>
      <c r="I59" s="512" t="s">
        <v>425</v>
      </c>
    </row>
    <row r="60" spans="1:9" ht="15">
      <c r="A60" s="340">
        <v>12</v>
      </c>
      <c r="B60" s="515" t="s">
        <v>403</v>
      </c>
      <c r="C60" s="541">
        <v>34560</v>
      </c>
      <c r="D60" s="542">
        <f>C60</f>
        <v>34560</v>
      </c>
      <c r="E60" s="340" t="s">
        <v>399</v>
      </c>
      <c r="F60" s="522" t="s">
        <v>441</v>
      </c>
      <c r="G60" s="522" t="s">
        <v>441</v>
      </c>
      <c r="H60" s="340" t="s">
        <v>41</v>
      </c>
      <c r="I60" s="522" t="s">
        <v>451</v>
      </c>
    </row>
    <row r="61" spans="1:9" ht="15">
      <c r="A61" s="516"/>
      <c r="B61" s="520"/>
      <c r="C61" s="543"/>
      <c r="D61" s="544"/>
      <c r="E61" s="516"/>
      <c r="F61" s="521" t="s">
        <v>452</v>
      </c>
      <c r="G61" s="521" t="s">
        <v>452</v>
      </c>
      <c r="H61" s="516"/>
      <c r="I61" s="521" t="s">
        <v>425</v>
      </c>
    </row>
    <row r="62" spans="1:9" ht="15">
      <c r="A62" s="516"/>
      <c r="B62" s="520"/>
      <c r="C62" s="543"/>
      <c r="D62" s="544"/>
      <c r="E62" s="516"/>
      <c r="F62" s="521" t="s">
        <v>444</v>
      </c>
      <c r="G62" s="518"/>
      <c r="H62" s="516"/>
      <c r="I62" s="521"/>
    </row>
    <row r="63" spans="1:9" ht="15">
      <c r="A63" s="510"/>
      <c r="B63" s="511"/>
      <c r="C63" s="545"/>
      <c r="D63" s="546"/>
      <c r="E63" s="510"/>
      <c r="F63" s="512" t="s">
        <v>453</v>
      </c>
      <c r="G63" s="513"/>
      <c r="H63" s="510"/>
      <c r="I63" s="512"/>
    </row>
    <row r="64" spans="1:9" ht="15">
      <c r="A64" s="340">
        <v>13</v>
      </c>
      <c r="B64" s="515" t="s">
        <v>368</v>
      </c>
      <c r="C64" s="541">
        <v>6244.52</v>
      </c>
      <c r="D64" s="542">
        <f>C64</f>
        <v>6244.52</v>
      </c>
      <c r="E64" s="340" t="s">
        <v>399</v>
      </c>
      <c r="F64" s="522" t="s">
        <v>400</v>
      </c>
      <c r="G64" s="522" t="s">
        <v>400</v>
      </c>
      <c r="H64" s="340" t="s">
        <v>41</v>
      </c>
      <c r="I64" s="522" t="s">
        <v>454</v>
      </c>
    </row>
    <row r="65" spans="1:9" ht="15">
      <c r="A65" s="516"/>
      <c r="B65" s="520"/>
      <c r="C65" s="543"/>
      <c r="D65" s="544"/>
      <c r="E65" s="516"/>
      <c r="F65" s="521" t="s">
        <v>455</v>
      </c>
      <c r="G65" s="521" t="s">
        <v>455</v>
      </c>
      <c r="H65" s="516"/>
      <c r="I65" s="521" t="s">
        <v>425</v>
      </c>
    </row>
    <row r="66" spans="1:9" ht="15">
      <c r="A66" s="516"/>
      <c r="B66" s="521"/>
      <c r="C66" s="544"/>
      <c r="D66" s="544"/>
      <c r="E66" s="516"/>
      <c r="F66" s="521" t="s">
        <v>401</v>
      </c>
      <c r="G66" s="518"/>
      <c r="H66" s="516"/>
      <c r="I66" s="521"/>
    </row>
    <row r="67" spans="1:9" ht="15">
      <c r="A67" s="516"/>
      <c r="B67" s="521"/>
      <c r="C67" s="544"/>
      <c r="D67" s="544"/>
      <c r="E67" s="516"/>
      <c r="F67" s="523" t="s">
        <v>456</v>
      </c>
      <c r="G67" s="518"/>
      <c r="H67" s="516"/>
      <c r="I67" s="521"/>
    </row>
    <row r="68" spans="1:9" ht="15">
      <c r="A68" s="516"/>
      <c r="B68" s="521"/>
      <c r="C68" s="544"/>
      <c r="D68" s="544"/>
      <c r="E68" s="516"/>
      <c r="F68" s="521" t="s">
        <v>402</v>
      </c>
      <c r="G68" s="521"/>
      <c r="H68" s="516"/>
      <c r="I68" s="521"/>
    </row>
    <row r="69" spans="1:9" ht="15">
      <c r="A69" s="510"/>
      <c r="B69" s="512"/>
      <c r="C69" s="546"/>
      <c r="D69" s="546"/>
      <c r="E69" s="510"/>
      <c r="F69" s="512" t="s">
        <v>457</v>
      </c>
      <c r="G69" s="512"/>
      <c r="H69" s="510"/>
      <c r="I69" s="512"/>
    </row>
    <row r="70" spans="1:9" ht="15">
      <c r="A70" s="340">
        <v>14</v>
      </c>
      <c r="B70" s="515" t="s">
        <v>421</v>
      </c>
      <c r="C70" s="542">
        <v>14310.18</v>
      </c>
      <c r="D70" s="542">
        <f>C70</f>
        <v>14310.18</v>
      </c>
      <c r="E70" s="340" t="s">
        <v>399</v>
      </c>
      <c r="F70" s="522" t="s">
        <v>400</v>
      </c>
      <c r="G70" s="522" t="s">
        <v>400</v>
      </c>
      <c r="H70" s="340" t="s">
        <v>41</v>
      </c>
      <c r="I70" s="522" t="s">
        <v>458</v>
      </c>
    </row>
    <row r="71" spans="1:9" ht="15">
      <c r="A71" s="516"/>
      <c r="B71" s="521"/>
      <c r="C71" s="544"/>
      <c r="D71" s="544"/>
      <c r="E71" s="516"/>
      <c r="F71" s="521" t="s">
        <v>459</v>
      </c>
      <c r="G71" s="521" t="s">
        <v>459</v>
      </c>
      <c r="H71" s="516"/>
      <c r="I71" s="521" t="s">
        <v>425</v>
      </c>
    </row>
    <row r="72" spans="1:9" ht="15">
      <c r="A72" s="516"/>
      <c r="B72" s="527"/>
      <c r="C72" s="543"/>
      <c r="D72" s="544"/>
      <c r="E72" s="516"/>
      <c r="F72" s="521" t="s">
        <v>401</v>
      </c>
      <c r="G72" s="518"/>
      <c r="H72" s="516"/>
      <c r="I72" s="521"/>
    </row>
    <row r="73" spans="1:9" ht="15">
      <c r="A73" s="516"/>
      <c r="B73" s="520"/>
      <c r="C73" s="543"/>
      <c r="D73" s="544"/>
      <c r="E73" s="516"/>
      <c r="F73" s="523" t="s">
        <v>460</v>
      </c>
      <c r="G73" s="518"/>
      <c r="H73" s="516"/>
      <c r="I73" s="521"/>
    </row>
    <row r="74" spans="1:9" ht="15">
      <c r="A74" s="516"/>
      <c r="B74" s="520"/>
      <c r="C74" s="543"/>
      <c r="D74" s="544"/>
      <c r="E74" s="516"/>
      <c r="F74" s="521" t="s">
        <v>402</v>
      </c>
      <c r="G74" s="518"/>
      <c r="H74" s="516"/>
      <c r="I74" s="521"/>
    </row>
    <row r="75" spans="1:9" ht="15">
      <c r="A75" s="510"/>
      <c r="B75" s="511"/>
      <c r="C75" s="545"/>
      <c r="D75" s="546"/>
      <c r="E75" s="510"/>
      <c r="F75" s="512" t="s">
        <v>461</v>
      </c>
      <c r="G75" s="513"/>
      <c r="H75" s="510"/>
      <c r="I75" s="512"/>
    </row>
    <row r="76" spans="1:9" ht="15">
      <c r="A76" s="340">
        <v>15</v>
      </c>
      <c r="B76" s="515" t="s">
        <v>368</v>
      </c>
      <c r="C76" s="541">
        <v>16050</v>
      </c>
      <c r="D76" s="542">
        <f>C76</f>
        <v>16050</v>
      </c>
      <c r="E76" s="340" t="s">
        <v>399</v>
      </c>
      <c r="F76" s="525" t="s">
        <v>462</v>
      </c>
      <c r="G76" s="525" t="s">
        <v>462</v>
      </c>
      <c r="H76" s="340" t="s">
        <v>41</v>
      </c>
      <c r="I76" s="522" t="s">
        <v>463</v>
      </c>
    </row>
    <row r="77" spans="1:9" ht="15">
      <c r="A77" s="516"/>
      <c r="B77" s="520"/>
      <c r="C77" s="543"/>
      <c r="D77" s="544"/>
      <c r="E77" s="516"/>
      <c r="F77" s="518" t="s">
        <v>464</v>
      </c>
      <c r="G77" s="518" t="s">
        <v>464</v>
      </c>
      <c r="H77" s="516"/>
      <c r="I77" s="521" t="s">
        <v>465</v>
      </c>
    </row>
    <row r="78" spans="1:9" ht="15">
      <c r="A78" s="516"/>
      <c r="B78" s="521"/>
      <c r="C78" s="544"/>
      <c r="D78" s="544"/>
      <c r="E78" s="516"/>
      <c r="F78" s="523" t="s">
        <v>466</v>
      </c>
      <c r="G78" s="523"/>
      <c r="H78" s="516"/>
      <c r="I78" s="521"/>
    </row>
    <row r="79" spans="1:9" ht="15">
      <c r="A79" s="510"/>
      <c r="B79" s="512"/>
      <c r="C79" s="546"/>
      <c r="D79" s="546"/>
      <c r="E79" s="510"/>
      <c r="F79" s="512" t="s">
        <v>467</v>
      </c>
      <c r="G79" s="512"/>
      <c r="H79" s="510"/>
      <c r="I79" s="512"/>
    </row>
    <row r="80" spans="1:9" ht="15">
      <c r="A80" s="340">
        <v>16</v>
      </c>
      <c r="B80" s="522" t="s">
        <v>468</v>
      </c>
      <c r="C80" s="542">
        <v>9715</v>
      </c>
      <c r="D80" s="542">
        <f>C80</f>
        <v>9715</v>
      </c>
      <c r="E80" s="340" t="s">
        <v>399</v>
      </c>
      <c r="F80" s="525" t="s">
        <v>412</v>
      </c>
      <c r="G80" s="525" t="s">
        <v>412</v>
      </c>
      <c r="H80" s="340" t="s">
        <v>41</v>
      </c>
      <c r="I80" s="522" t="s">
        <v>469</v>
      </c>
    </row>
    <row r="81" spans="1:9" ht="15">
      <c r="A81" s="516"/>
      <c r="B81" s="521"/>
      <c r="C81" s="544"/>
      <c r="D81" s="544"/>
      <c r="E81" s="516"/>
      <c r="F81" s="518" t="s">
        <v>470</v>
      </c>
      <c r="G81" s="518" t="s">
        <v>470</v>
      </c>
      <c r="H81" s="516"/>
      <c r="I81" s="521" t="s">
        <v>465</v>
      </c>
    </row>
    <row r="82" spans="1:9" ht="15">
      <c r="A82" s="516"/>
      <c r="B82" s="521"/>
      <c r="C82" s="544"/>
      <c r="D82" s="544"/>
      <c r="E82" s="516"/>
      <c r="F82" s="521" t="s">
        <v>471</v>
      </c>
      <c r="G82" s="518"/>
      <c r="H82" s="516"/>
      <c r="I82" s="521"/>
    </row>
    <row r="83" spans="1:9" ht="15">
      <c r="A83" s="510"/>
      <c r="B83" s="512"/>
      <c r="C83" s="546"/>
      <c r="D83" s="546"/>
      <c r="E83" s="510"/>
      <c r="F83" s="512" t="s">
        <v>472</v>
      </c>
      <c r="G83" s="513"/>
      <c r="H83" s="510"/>
      <c r="I83" s="512"/>
    </row>
    <row r="84" spans="1:9" ht="15">
      <c r="A84" s="340">
        <v>17</v>
      </c>
      <c r="B84" s="522" t="s">
        <v>473</v>
      </c>
      <c r="C84" s="542">
        <v>64900</v>
      </c>
      <c r="D84" s="542">
        <f>C84</f>
        <v>64900</v>
      </c>
      <c r="E84" s="340" t="s">
        <v>399</v>
      </c>
      <c r="F84" s="522" t="s">
        <v>474</v>
      </c>
      <c r="G84" s="522" t="s">
        <v>474</v>
      </c>
      <c r="H84" s="340" t="s">
        <v>41</v>
      </c>
      <c r="I84" s="522" t="s">
        <v>475</v>
      </c>
    </row>
    <row r="85" spans="1:9" ht="15">
      <c r="A85" s="516"/>
      <c r="B85" s="521"/>
      <c r="C85" s="544"/>
      <c r="D85" s="544"/>
      <c r="E85" s="516"/>
      <c r="F85" s="521" t="s">
        <v>476</v>
      </c>
      <c r="G85" s="521" t="s">
        <v>476</v>
      </c>
      <c r="H85" s="516"/>
      <c r="I85" s="521" t="s">
        <v>477</v>
      </c>
    </row>
    <row r="86" spans="1:9" ht="15">
      <c r="A86" s="510"/>
      <c r="B86" s="511"/>
      <c r="C86" s="545"/>
      <c r="D86" s="546"/>
      <c r="E86" s="510"/>
      <c r="F86" s="513" t="s">
        <v>478</v>
      </c>
      <c r="G86" s="513"/>
      <c r="H86" s="510"/>
      <c r="I86" s="512"/>
    </row>
    <row r="87" spans="1:9" ht="15">
      <c r="A87" s="340"/>
      <c r="B87" s="515"/>
      <c r="C87" s="541"/>
      <c r="D87" s="542"/>
      <c r="E87" s="340"/>
      <c r="F87" s="525" t="s">
        <v>479</v>
      </c>
      <c r="G87" s="525"/>
      <c r="H87" s="340"/>
      <c r="I87" s="522"/>
    </row>
    <row r="88" spans="1:9" ht="15">
      <c r="A88" s="516"/>
      <c r="B88" s="521"/>
      <c r="C88" s="543"/>
      <c r="D88" s="544"/>
      <c r="E88" s="516"/>
      <c r="F88" s="518" t="s">
        <v>480</v>
      </c>
      <c r="G88" s="521"/>
      <c r="H88" s="516"/>
      <c r="I88" s="521"/>
    </row>
    <row r="89" spans="1:9" ht="15">
      <c r="A89" s="510"/>
      <c r="B89" s="512"/>
      <c r="C89" s="545"/>
      <c r="D89" s="546"/>
      <c r="E89" s="510"/>
      <c r="F89" s="513" t="s">
        <v>481</v>
      </c>
      <c r="G89" s="512"/>
      <c r="H89" s="524"/>
      <c r="I89" s="524"/>
    </row>
    <row r="90" spans="1:9" ht="15">
      <c r="A90" s="340">
        <v>18</v>
      </c>
      <c r="B90" s="522" t="s">
        <v>482</v>
      </c>
      <c r="C90" s="541">
        <v>53400</v>
      </c>
      <c r="D90" s="542">
        <f>C90</f>
        <v>53400</v>
      </c>
      <c r="E90" s="340" t="s">
        <v>399</v>
      </c>
      <c r="F90" s="526" t="s">
        <v>483</v>
      </c>
      <c r="G90" s="526" t="s">
        <v>483</v>
      </c>
      <c r="H90" s="340" t="s">
        <v>41</v>
      </c>
      <c r="I90" s="522" t="s">
        <v>484</v>
      </c>
    </row>
    <row r="91" spans="1:9" ht="15">
      <c r="A91" s="510"/>
      <c r="B91" s="511"/>
      <c r="C91" s="545"/>
      <c r="D91" s="546"/>
      <c r="E91" s="510"/>
      <c r="F91" s="513" t="s">
        <v>485</v>
      </c>
      <c r="G91" s="513" t="s">
        <v>485</v>
      </c>
      <c r="H91" s="510"/>
      <c r="I91" s="512" t="s">
        <v>477</v>
      </c>
    </row>
    <row r="92" spans="1:9" ht="15">
      <c r="A92" s="340">
        <v>19</v>
      </c>
      <c r="B92" s="515" t="s">
        <v>398</v>
      </c>
      <c r="C92" s="541">
        <v>19950</v>
      </c>
      <c r="D92" s="542">
        <f>C92</f>
        <v>19950</v>
      </c>
      <c r="E92" s="340" t="s">
        <v>399</v>
      </c>
      <c r="F92" s="522" t="s">
        <v>441</v>
      </c>
      <c r="G92" s="522" t="s">
        <v>441</v>
      </c>
      <c r="H92" s="340" t="s">
        <v>41</v>
      </c>
      <c r="I92" s="522" t="s">
        <v>486</v>
      </c>
    </row>
    <row r="93" spans="1:9" ht="15">
      <c r="A93" s="510"/>
      <c r="B93" s="511"/>
      <c r="C93" s="545"/>
      <c r="D93" s="546"/>
      <c r="E93" s="510"/>
      <c r="F93" s="512" t="s">
        <v>487</v>
      </c>
      <c r="G93" s="512" t="s">
        <v>487</v>
      </c>
      <c r="H93" s="510"/>
      <c r="I93" s="512" t="s">
        <v>488</v>
      </c>
    </row>
    <row r="94" spans="1:9" ht="15">
      <c r="A94" s="340">
        <v>20</v>
      </c>
      <c r="B94" s="515" t="s">
        <v>398</v>
      </c>
      <c r="C94" s="541">
        <v>290</v>
      </c>
      <c r="D94" s="542">
        <f>C94</f>
        <v>290</v>
      </c>
      <c r="E94" s="340" t="s">
        <v>399</v>
      </c>
      <c r="F94" s="522" t="s">
        <v>441</v>
      </c>
      <c r="G94" s="522" t="s">
        <v>441</v>
      </c>
      <c r="H94" s="340" t="s">
        <v>41</v>
      </c>
      <c r="I94" s="522" t="s">
        <v>489</v>
      </c>
    </row>
    <row r="95" spans="1:9" ht="15">
      <c r="A95" s="510"/>
      <c r="B95" s="511"/>
      <c r="C95" s="545"/>
      <c r="D95" s="546"/>
      <c r="E95" s="510"/>
      <c r="F95" s="512" t="s">
        <v>490</v>
      </c>
      <c r="G95" s="512" t="s">
        <v>490</v>
      </c>
      <c r="H95" s="510"/>
      <c r="I95" s="512" t="s">
        <v>488</v>
      </c>
    </row>
    <row r="96" spans="1:9" ht="15">
      <c r="A96" s="340">
        <v>21</v>
      </c>
      <c r="B96" s="515" t="s">
        <v>368</v>
      </c>
      <c r="C96" s="541">
        <v>4941.8</v>
      </c>
      <c r="D96" s="542">
        <f>C96</f>
        <v>4941.8</v>
      </c>
      <c r="E96" s="340" t="s">
        <v>399</v>
      </c>
      <c r="F96" s="526" t="s">
        <v>422</v>
      </c>
      <c r="G96" s="526" t="s">
        <v>422</v>
      </c>
      <c r="H96" s="340" t="s">
        <v>41</v>
      </c>
      <c r="I96" s="522" t="s">
        <v>491</v>
      </c>
    </row>
    <row r="97" spans="1:9" ht="15">
      <c r="A97" s="516"/>
      <c r="B97" s="520"/>
      <c r="C97" s="543"/>
      <c r="D97" s="544"/>
      <c r="E97" s="516"/>
      <c r="F97" s="518" t="s">
        <v>492</v>
      </c>
      <c r="G97" s="518" t="s">
        <v>492</v>
      </c>
      <c r="H97" s="516"/>
      <c r="I97" s="521" t="s">
        <v>493</v>
      </c>
    </row>
    <row r="98" spans="1:9" ht="15">
      <c r="A98" s="516"/>
      <c r="B98" s="520"/>
      <c r="C98" s="543"/>
      <c r="D98" s="544"/>
      <c r="E98" s="516"/>
      <c r="F98" s="521" t="s">
        <v>426</v>
      </c>
      <c r="G98" s="521"/>
      <c r="H98" s="516"/>
      <c r="I98" s="521"/>
    </row>
    <row r="99" spans="1:9" ht="15">
      <c r="A99" s="516"/>
      <c r="B99" s="520"/>
      <c r="C99" s="543"/>
      <c r="D99" s="544"/>
      <c r="E99" s="516"/>
      <c r="F99" s="521" t="s">
        <v>494</v>
      </c>
      <c r="G99" s="521"/>
      <c r="H99" s="516"/>
      <c r="I99" s="521"/>
    </row>
    <row r="100" spans="1:9" ht="15">
      <c r="A100" s="516"/>
      <c r="B100" s="520"/>
      <c r="C100" s="543"/>
      <c r="D100" s="544"/>
      <c r="E100" s="516"/>
      <c r="F100" s="521" t="s">
        <v>428</v>
      </c>
      <c r="G100" s="521"/>
      <c r="H100" s="516"/>
      <c r="I100" s="521"/>
    </row>
    <row r="101" spans="1:9" ht="15">
      <c r="A101" s="510"/>
      <c r="B101" s="511"/>
      <c r="C101" s="545"/>
      <c r="D101" s="546"/>
      <c r="E101" s="510"/>
      <c r="F101" s="512" t="s">
        <v>495</v>
      </c>
      <c r="G101" s="512"/>
      <c r="H101" s="510"/>
      <c r="I101" s="512"/>
    </row>
    <row r="102" spans="1:9" ht="15">
      <c r="A102" s="506"/>
      <c r="B102" s="507"/>
      <c r="C102" s="547">
        <f>SUM(C7:C101)</f>
        <v>680435.73</v>
      </c>
      <c r="D102" s="400"/>
      <c r="E102" s="506"/>
      <c r="F102" s="508"/>
      <c r="G102" s="508"/>
      <c r="H102" s="506"/>
      <c r="I102" s="508"/>
    </row>
    <row r="103" spans="1:9" ht="15">
      <c r="A103" s="368"/>
      <c r="B103" s="294" t="s">
        <v>322</v>
      </c>
      <c r="C103" s="505"/>
      <c r="D103" s="368"/>
      <c r="E103" s="388"/>
      <c r="F103" s="388"/>
      <c r="G103" s="388"/>
      <c r="H103" s="388"/>
      <c r="I103" s="388"/>
    </row>
    <row r="104" spans="1:9" ht="17.25" customHeight="1">
      <c r="A104" s="430">
        <v>1</v>
      </c>
      <c r="B104" s="338" t="s">
        <v>499</v>
      </c>
      <c r="C104" s="533">
        <v>1498</v>
      </c>
      <c r="D104" s="534">
        <f>C104</f>
        <v>1498</v>
      </c>
      <c r="E104" s="430" t="s">
        <v>500</v>
      </c>
      <c r="F104" s="525" t="s">
        <v>501</v>
      </c>
      <c r="G104" s="525" t="s">
        <v>501</v>
      </c>
      <c r="H104" s="430" t="s">
        <v>41</v>
      </c>
      <c r="I104" s="338" t="s">
        <v>502</v>
      </c>
    </row>
    <row r="105" spans="1:9" ht="15">
      <c r="A105" s="528"/>
      <c r="B105" s="529"/>
      <c r="C105" s="535"/>
      <c r="D105" s="536"/>
      <c r="E105" s="528"/>
      <c r="F105" s="513" t="s">
        <v>503</v>
      </c>
      <c r="G105" s="513" t="s">
        <v>503</v>
      </c>
      <c r="H105" s="528"/>
      <c r="I105" s="514" t="s">
        <v>406</v>
      </c>
    </row>
    <row r="106" spans="1:9" ht="45">
      <c r="A106" s="430">
        <v>2</v>
      </c>
      <c r="B106" s="338" t="s">
        <v>538</v>
      </c>
      <c r="C106" s="534">
        <v>34221.36</v>
      </c>
      <c r="D106" s="534">
        <f>C106</f>
        <v>34221.36</v>
      </c>
      <c r="E106" s="430" t="s">
        <v>500</v>
      </c>
      <c r="F106" s="525" t="s">
        <v>539</v>
      </c>
      <c r="G106" s="525" t="s">
        <v>539</v>
      </c>
      <c r="H106" s="430" t="s">
        <v>41</v>
      </c>
      <c r="I106" s="338" t="s">
        <v>540</v>
      </c>
    </row>
    <row r="107" spans="1:9" ht="45.75" customHeight="1">
      <c r="A107" s="430">
        <v>3</v>
      </c>
      <c r="B107" s="310" t="s">
        <v>504</v>
      </c>
      <c r="C107" s="533">
        <v>9900</v>
      </c>
      <c r="D107" s="534">
        <f>C107</f>
        <v>9900</v>
      </c>
      <c r="E107" s="430" t="s">
        <v>500</v>
      </c>
      <c r="F107" s="525" t="s">
        <v>543</v>
      </c>
      <c r="G107" s="525" t="s">
        <v>541</v>
      </c>
      <c r="H107" s="430" t="s">
        <v>41</v>
      </c>
      <c r="I107" s="338" t="s">
        <v>542</v>
      </c>
    </row>
    <row r="108" spans="1:9" ht="30">
      <c r="A108" s="430">
        <v>4</v>
      </c>
      <c r="B108" s="338" t="s">
        <v>499</v>
      </c>
      <c r="C108" s="533">
        <v>450</v>
      </c>
      <c r="D108" s="534">
        <f>C108</f>
        <v>450</v>
      </c>
      <c r="E108" s="430" t="s">
        <v>500</v>
      </c>
      <c r="F108" s="338" t="s">
        <v>548</v>
      </c>
      <c r="G108" s="338" t="s">
        <v>548</v>
      </c>
      <c r="H108" s="430" t="s">
        <v>41</v>
      </c>
      <c r="I108" s="338" t="s">
        <v>549</v>
      </c>
    </row>
    <row r="109" spans="1:9" ht="15">
      <c r="A109" s="430">
        <v>5</v>
      </c>
      <c r="B109" s="532" t="s">
        <v>505</v>
      </c>
      <c r="C109" s="533">
        <v>2380</v>
      </c>
      <c r="D109" s="534">
        <f>C109</f>
        <v>2380</v>
      </c>
      <c r="E109" s="430" t="s">
        <v>500</v>
      </c>
      <c r="F109" s="525" t="s">
        <v>412</v>
      </c>
      <c r="G109" s="525" t="s">
        <v>412</v>
      </c>
      <c r="H109" s="430" t="s">
        <v>41</v>
      </c>
      <c r="I109" s="338" t="s">
        <v>506</v>
      </c>
    </row>
    <row r="110" spans="1:9" ht="15">
      <c r="A110" s="528"/>
      <c r="B110" s="529"/>
      <c r="C110" s="535"/>
      <c r="D110" s="536"/>
      <c r="E110" s="528"/>
      <c r="F110" s="513" t="s">
        <v>507</v>
      </c>
      <c r="G110" s="513" t="s">
        <v>507</v>
      </c>
      <c r="H110" s="528"/>
      <c r="I110" s="514" t="s">
        <v>465</v>
      </c>
    </row>
    <row r="111" spans="1:9" ht="15">
      <c r="A111" s="530"/>
      <c r="B111" s="531"/>
      <c r="C111" s="537"/>
      <c r="D111" s="538"/>
      <c r="E111" s="530"/>
      <c r="F111" s="518" t="s">
        <v>508</v>
      </c>
      <c r="G111" s="518"/>
      <c r="H111" s="530"/>
      <c r="I111" s="517"/>
    </row>
    <row r="112" spans="1:9" ht="15">
      <c r="A112" s="528"/>
      <c r="B112" s="529"/>
      <c r="C112" s="535"/>
      <c r="D112" s="536"/>
      <c r="E112" s="528"/>
      <c r="F112" s="513" t="s">
        <v>509</v>
      </c>
      <c r="G112" s="513"/>
      <c r="H112" s="528"/>
      <c r="I112" s="514"/>
    </row>
    <row r="113" spans="1:9" ht="17.25" customHeight="1">
      <c r="A113" s="430">
        <v>6</v>
      </c>
      <c r="B113" s="338" t="s">
        <v>499</v>
      </c>
      <c r="C113" s="533">
        <v>10496.7</v>
      </c>
      <c r="D113" s="534">
        <f>C113</f>
        <v>10496.7</v>
      </c>
      <c r="E113" s="430" t="s">
        <v>500</v>
      </c>
      <c r="F113" s="525" t="s">
        <v>501</v>
      </c>
      <c r="G113" s="525" t="s">
        <v>501</v>
      </c>
      <c r="H113" s="430" t="s">
        <v>41</v>
      </c>
      <c r="I113" s="338" t="s">
        <v>510</v>
      </c>
    </row>
    <row r="114" spans="1:9" ht="15">
      <c r="A114" s="530"/>
      <c r="B114" s="531"/>
      <c r="C114" s="537"/>
      <c r="D114" s="538"/>
      <c r="E114" s="530"/>
      <c r="F114" s="518" t="s">
        <v>511</v>
      </c>
      <c r="G114" s="518" t="s">
        <v>511</v>
      </c>
      <c r="H114" s="530"/>
      <c r="I114" s="517" t="s">
        <v>465</v>
      </c>
    </row>
    <row r="115" spans="1:9" ht="15">
      <c r="A115" s="530"/>
      <c r="B115" s="531"/>
      <c r="C115" s="537"/>
      <c r="D115" s="538"/>
      <c r="E115" s="530"/>
      <c r="F115" s="518" t="s">
        <v>512</v>
      </c>
      <c r="G115" s="518"/>
      <c r="H115" s="530"/>
      <c r="I115" s="517"/>
    </row>
    <row r="116" spans="1:9" ht="15">
      <c r="A116" s="530"/>
      <c r="B116" s="531"/>
      <c r="C116" s="537"/>
      <c r="D116" s="538"/>
      <c r="E116" s="530"/>
      <c r="F116" s="518" t="s">
        <v>513</v>
      </c>
      <c r="G116" s="518"/>
      <c r="H116" s="530"/>
      <c r="I116" s="517"/>
    </row>
    <row r="117" spans="1:9" ht="15">
      <c r="A117" s="530"/>
      <c r="B117" s="531"/>
      <c r="C117" s="538"/>
      <c r="D117" s="538"/>
      <c r="E117" s="530"/>
      <c r="F117" s="518" t="s">
        <v>514</v>
      </c>
      <c r="G117" s="517"/>
      <c r="H117" s="530"/>
      <c r="I117" s="517"/>
    </row>
    <row r="118" spans="1:9" ht="15">
      <c r="A118" s="528"/>
      <c r="B118" s="514"/>
      <c r="C118" s="536"/>
      <c r="D118" s="536"/>
      <c r="E118" s="528"/>
      <c r="F118" s="513" t="s">
        <v>515</v>
      </c>
      <c r="G118" s="514"/>
      <c r="H118" s="528"/>
      <c r="I118" s="514"/>
    </row>
    <row r="119" spans="1:9" ht="15">
      <c r="A119" s="430">
        <v>7</v>
      </c>
      <c r="B119" s="338" t="s">
        <v>516</v>
      </c>
      <c r="C119" s="533">
        <v>6955</v>
      </c>
      <c r="D119" s="534">
        <f>C119</f>
        <v>6955</v>
      </c>
      <c r="E119" s="430" t="s">
        <v>500</v>
      </c>
      <c r="F119" s="525" t="s">
        <v>501</v>
      </c>
      <c r="G119" s="525" t="s">
        <v>501</v>
      </c>
      <c r="H119" s="430" t="s">
        <v>41</v>
      </c>
      <c r="I119" s="338" t="s">
        <v>517</v>
      </c>
    </row>
    <row r="120" spans="1:9" ht="15">
      <c r="A120" s="528"/>
      <c r="B120" s="529"/>
      <c r="C120" s="535"/>
      <c r="D120" s="536"/>
      <c r="E120" s="528"/>
      <c r="F120" s="513" t="s">
        <v>518</v>
      </c>
      <c r="G120" s="513" t="s">
        <v>518</v>
      </c>
      <c r="H120" s="528"/>
      <c r="I120" s="514" t="s">
        <v>465</v>
      </c>
    </row>
    <row r="121" spans="1:9" ht="30">
      <c r="A121" s="430">
        <v>8</v>
      </c>
      <c r="B121" s="310" t="s">
        <v>505</v>
      </c>
      <c r="C121" s="533">
        <v>5150</v>
      </c>
      <c r="D121" s="534">
        <f>C121</f>
        <v>5150</v>
      </c>
      <c r="E121" s="430" t="s">
        <v>500</v>
      </c>
      <c r="F121" s="338" t="s">
        <v>544</v>
      </c>
      <c r="G121" s="338" t="s">
        <v>544</v>
      </c>
      <c r="H121" s="430" t="s">
        <v>41</v>
      </c>
      <c r="I121" s="338" t="s">
        <v>545</v>
      </c>
    </row>
    <row r="122" spans="1:9" ht="32.25" customHeight="1">
      <c r="A122" s="430">
        <v>9</v>
      </c>
      <c r="B122" s="310" t="s">
        <v>519</v>
      </c>
      <c r="C122" s="533">
        <v>749</v>
      </c>
      <c r="D122" s="534">
        <f>C122</f>
        <v>749</v>
      </c>
      <c r="E122" s="430" t="s">
        <v>500</v>
      </c>
      <c r="F122" s="525" t="s">
        <v>546</v>
      </c>
      <c r="G122" s="525" t="s">
        <v>546</v>
      </c>
      <c r="H122" s="430" t="s">
        <v>41</v>
      </c>
      <c r="I122" s="338" t="s">
        <v>547</v>
      </c>
    </row>
    <row r="123" spans="1:9" ht="15">
      <c r="A123" s="430">
        <v>10</v>
      </c>
      <c r="B123" s="310" t="s">
        <v>520</v>
      </c>
      <c r="C123" s="533">
        <v>5992</v>
      </c>
      <c r="D123" s="534">
        <f>C123</f>
        <v>5992</v>
      </c>
      <c r="E123" s="430" t="s">
        <v>500</v>
      </c>
      <c r="F123" s="338" t="s">
        <v>441</v>
      </c>
      <c r="G123" s="338" t="s">
        <v>441</v>
      </c>
      <c r="H123" s="430" t="s">
        <v>41</v>
      </c>
      <c r="I123" s="338" t="s">
        <v>521</v>
      </c>
    </row>
    <row r="124" spans="1:9" ht="15">
      <c r="A124" s="528"/>
      <c r="B124" s="529"/>
      <c r="C124" s="535"/>
      <c r="D124" s="536"/>
      <c r="E124" s="528"/>
      <c r="F124" s="513" t="s">
        <v>522</v>
      </c>
      <c r="G124" s="513" t="s">
        <v>523</v>
      </c>
      <c r="H124" s="528"/>
      <c r="I124" s="514" t="s">
        <v>477</v>
      </c>
    </row>
    <row r="125" spans="1:9" ht="15">
      <c r="A125" s="430">
        <v>11</v>
      </c>
      <c r="B125" s="310" t="s">
        <v>520</v>
      </c>
      <c r="C125" s="533">
        <v>5992</v>
      </c>
      <c r="D125" s="534">
        <f>C125</f>
        <v>5992</v>
      </c>
      <c r="E125" s="430" t="s">
        <v>500</v>
      </c>
      <c r="F125" s="338" t="s">
        <v>441</v>
      </c>
      <c r="G125" s="338" t="s">
        <v>441</v>
      </c>
      <c r="H125" s="430" t="s">
        <v>41</v>
      </c>
      <c r="I125" s="338" t="s">
        <v>524</v>
      </c>
    </row>
    <row r="126" spans="1:9" ht="15">
      <c r="A126" s="528"/>
      <c r="B126" s="529"/>
      <c r="C126" s="535"/>
      <c r="D126" s="536"/>
      <c r="E126" s="528"/>
      <c r="F126" s="513" t="s">
        <v>522</v>
      </c>
      <c r="G126" s="513" t="s">
        <v>523</v>
      </c>
      <c r="H126" s="528"/>
      <c r="I126" s="514" t="s">
        <v>477</v>
      </c>
    </row>
    <row r="127" spans="1:9" ht="18" customHeight="1">
      <c r="A127" s="430">
        <v>12</v>
      </c>
      <c r="B127" s="310" t="s">
        <v>525</v>
      </c>
      <c r="C127" s="533">
        <v>55700</v>
      </c>
      <c r="D127" s="534">
        <f>C127</f>
        <v>55700</v>
      </c>
      <c r="E127" s="430" t="s">
        <v>500</v>
      </c>
      <c r="F127" s="338" t="s">
        <v>526</v>
      </c>
      <c r="G127" s="338" t="s">
        <v>526</v>
      </c>
      <c r="H127" s="430" t="s">
        <v>41</v>
      </c>
      <c r="I127" s="338" t="s">
        <v>527</v>
      </c>
    </row>
    <row r="128" spans="1:9" ht="15">
      <c r="A128" s="530"/>
      <c r="B128" s="531"/>
      <c r="C128" s="537"/>
      <c r="D128" s="538"/>
      <c r="E128" s="530"/>
      <c r="F128" s="517" t="s">
        <v>528</v>
      </c>
      <c r="G128" s="517" t="s">
        <v>528</v>
      </c>
      <c r="H128" s="530"/>
      <c r="I128" s="517" t="s">
        <v>477</v>
      </c>
    </row>
    <row r="129" spans="1:9" ht="15">
      <c r="A129" s="530"/>
      <c r="B129" s="531"/>
      <c r="C129" s="537"/>
      <c r="D129" s="538"/>
      <c r="E129" s="530"/>
      <c r="F129" s="517" t="s">
        <v>529</v>
      </c>
      <c r="G129" s="518"/>
      <c r="H129" s="519"/>
      <c r="I129" s="519"/>
    </row>
    <row r="130" spans="1:9" ht="15">
      <c r="A130" s="528"/>
      <c r="B130" s="529"/>
      <c r="C130" s="535"/>
      <c r="D130" s="536"/>
      <c r="E130" s="528"/>
      <c r="F130" s="513" t="s">
        <v>530</v>
      </c>
      <c r="G130" s="513"/>
      <c r="H130" s="524"/>
      <c r="I130" s="524"/>
    </row>
    <row r="131" spans="1:9" ht="33.75" customHeight="1">
      <c r="A131" s="430">
        <v>13</v>
      </c>
      <c r="B131" s="338" t="s">
        <v>505</v>
      </c>
      <c r="C131" s="539">
        <v>2996</v>
      </c>
      <c r="D131" s="540">
        <f>C131</f>
        <v>2996</v>
      </c>
      <c r="E131" s="430" t="s">
        <v>500</v>
      </c>
      <c r="F131" s="525" t="s">
        <v>536</v>
      </c>
      <c r="G131" s="525" t="s">
        <v>536</v>
      </c>
      <c r="H131" s="430" t="s">
        <v>41</v>
      </c>
      <c r="I131" s="338" t="s">
        <v>537</v>
      </c>
    </row>
    <row r="132" spans="1:9" ht="15">
      <c r="A132" s="339"/>
      <c r="B132" s="339"/>
      <c r="C132" s="552">
        <f>SUM(C104:C131)</f>
        <v>142480.06</v>
      </c>
      <c r="D132" s="548"/>
      <c r="E132" s="339"/>
      <c r="F132" s="509"/>
      <c r="G132" s="509"/>
      <c r="H132" s="549"/>
      <c r="I132" s="339"/>
    </row>
    <row r="133" spans="1:9" ht="12.75">
      <c r="A133" s="264"/>
      <c r="B133" s="550"/>
      <c r="C133" s="551"/>
      <c r="D133" s="264"/>
      <c r="E133" s="271"/>
      <c r="F133" s="271"/>
      <c r="G133" s="271"/>
      <c r="H133" s="271"/>
      <c r="I133" s="271"/>
    </row>
  </sheetData>
  <sheetProtection/>
  <mergeCells count="4">
    <mergeCell ref="A1:I1"/>
    <mergeCell ref="A2:I2"/>
    <mergeCell ref="A3:I3"/>
    <mergeCell ref="A4:I4"/>
  </mergeCells>
  <printOptions horizontalCentered="1"/>
  <pageMargins left="0.5118110236220472" right="0.3937007874015748" top="0.7480314960629921" bottom="0.3937007874015748" header="0.31496062992125984" footer="0.31496062992125984"/>
  <pageSetup fitToWidth="0" horizontalDpi="600" verticalDpi="600" orientation="landscape" paperSize="9" scale="95" r:id="rId1"/>
  <headerFooter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7"/>
  <sheetViews>
    <sheetView zoomScale="120" zoomScaleNormal="120" zoomScalePageLayoutView="120" workbookViewId="0" topLeftCell="A7">
      <selection activeCell="A4" sqref="A4:I4"/>
    </sheetView>
  </sheetViews>
  <sheetFormatPr defaultColWidth="9.00390625" defaultRowHeight="15"/>
  <cols>
    <col min="1" max="1" width="4.8515625" style="242" customWidth="1"/>
    <col min="2" max="2" width="23.8515625" style="249" customWidth="1"/>
    <col min="3" max="3" width="8.28125" style="250" customWidth="1"/>
    <col min="4" max="4" width="12.00390625" style="251" customWidth="1"/>
    <col min="5" max="5" width="9.00390625" style="251" customWidth="1"/>
    <col min="6" max="7" width="20.28125" style="251" customWidth="1"/>
    <col min="8" max="8" width="9.8515625" style="251" customWidth="1"/>
    <col min="9" max="9" width="21.00390625" style="251" customWidth="1"/>
    <col min="10" max="16384" width="9.00390625" style="251" customWidth="1"/>
  </cols>
  <sheetData>
    <row r="1" spans="1:28" s="239" customFormat="1" ht="16.5" customHeight="1">
      <c r="A1" s="768" t="s">
        <v>320</v>
      </c>
      <c r="B1" s="768"/>
      <c r="C1" s="768"/>
      <c r="D1" s="768"/>
      <c r="E1" s="768"/>
      <c r="F1" s="768"/>
      <c r="G1" s="768"/>
      <c r="H1" s="768"/>
      <c r="I1" s="768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</row>
    <row r="2" spans="1:28" s="240" customFormat="1" ht="20.25">
      <c r="A2" s="769" t="s">
        <v>367</v>
      </c>
      <c r="B2" s="769"/>
      <c r="C2" s="769"/>
      <c r="D2" s="769"/>
      <c r="E2" s="769"/>
      <c r="F2" s="769"/>
      <c r="G2" s="769"/>
      <c r="H2" s="769"/>
      <c r="I2" s="769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</row>
    <row r="3" spans="1:28" s="240" customFormat="1" ht="20.25">
      <c r="A3" s="769" t="s">
        <v>16</v>
      </c>
      <c r="B3" s="769"/>
      <c r="C3" s="769"/>
      <c r="D3" s="769"/>
      <c r="E3" s="769"/>
      <c r="F3" s="769"/>
      <c r="G3" s="769"/>
      <c r="H3" s="769"/>
      <c r="I3" s="769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</row>
    <row r="4" spans="1:28" s="240" customFormat="1" ht="20.25">
      <c r="A4" s="770" t="s">
        <v>333</v>
      </c>
      <c r="B4" s="770"/>
      <c r="C4" s="770"/>
      <c r="D4" s="770"/>
      <c r="E4" s="770"/>
      <c r="F4" s="770"/>
      <c r="G4" s="770"/>
      <c r="H4" s="770"/>
      <c r="I4" s="770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</row>
    <row r="5" spans="1:10" s="241" customFormat="1" ht="45">
      <c r="A5" s="298" t="s">
        <v>2</v>
      </c>
      <c r="B5" s="298" t="s">
        <v>45</v>
      </c>
      <c r="C5" s="299" t="s">
        <v>47</v>
      </c>
      <c r="D5" s="298" t="s">
        <v>46</v>
      </c>
      <c r="E5" s="298" t="s">
        <v>48</v>
      </c>
      <c r="F5" s="298" t="s">
        <v>49</v>
      </c>
      <c r="G5" s="298" t="s">
        <v>50</v>
      </c>
      <c r="H5" s="298" t="s">
        <v>51</v>
      </c>
      <c r="I5" s="298" t="s">
        <v>52</v>
      </c>
      <c r="J5" s="302"/>
    </row>
    <row r="6" spans="1:10" s="243" customFormat="1" ht="15">
      <c r="A6" s="329"/>
      <c r="B6" s="329" t="s">
        <v>321</v>
      </c>
      <c r="C6" s="329"/>
      <c r="D6" s="329"/>
      <c r="E6" s="329"/>
      <c r="F6" s="329"/>
      <c r="G6" s="329"/>
      <c r="H6" s="329"/>
      <c r="I6" s="329"/>
      <c r="J6" s="297"/>
    </row>
    <row r="7" spans="1:10" s="258" customFormat="1" ht="30">
      <c r="A7" s="318">
        <v>1</v>
      </c>
      <c r="B7" s="313" t="s">
        <v>341</v>
      </c>
      <c r="C7" s="346">
        <v>830</v>
      </c>
      <c r="D7" s="347" t="s">
        <v>335</v>
      </c>
      <c r="E7" s="318" t="s">
        <v>42</v>
      </c>
      <c r="F7" s="313" t="s">
        <v>342</v>
      </c>
      <c r="G7" s="313" t="s">
        <v>342</v>
      </c>
      <c r="H7" s="318" t="s">
        <v>334</v>
      </c>
      <c r="I7" s="319"/>
      <c r="J7" s="324"/>
    </row>
    <row r="8" spans="1:10" s="243" customFormat="1" ht="15">
      <c r="A8" s="342"/>
      <c r="B8" s="343"/>
      <c r="C8" s="344"/>
      <c r="D8" s="345"/>
      <c r="E8" s="342"/>
      <c r="F8" s="348"/>
      <c r="G8" s="348"/>
      <c r="H8" s="343"/>
      <c r="I8" s="343"/>
      <c r="J8" s="297"/>
    </row>
    <row r="9" spans="1:10" s="258" customFormat="1" ht="15">
      <c r="A9" s="314"/>
      <c r="B9" s="330" t="s">
        <v>322</v>
      </c>
      <c r="C9" s="331"/>
      <c r="D9" s="332"/>
      <c r="E9" s="314"/>
      <c r="F9" s="341"/>
      <c r="G9" s="341"/>
      <c r="H9" s="315"/>
      <c r="I9" s="315"/>
      <c r="J9" s="324"/>
    </row>
    <row r="10" spans="1:10" s="258" customFormat="1" ht="30">
      <c r="A10" s="334">
        <v>1</v>
      </c>
      <c r="B10" s="310" t="s">
        <v>343</v>
      </c>
      <c r="C10" s="335">
        <v>14000</v>
      </c>
      <c r="D10" s="336" t="s">
        <v>336</v>
      </c>
      <c r="E10" s="337" t="s">
        <v>42</v>
      </c>
      <c r="F10" s="338" t="s">
        <v>344</v>
      </c>
      <c r="G10" s="339" t="s">
        <v>366</v>
      </c>
      <c r="H10" s="340" t="s">
        <v>334</v>
      </c>
      <c r="I10" s="309" t="s">
        <v>345</v>
      </c>
      <c r="J10" s="324"/>
    </row>
    <row r="11" spans="1:11" ht="30">
      <c r="A11" s="334">
        <v>2</v>
      </c>
      <c r="B11" s="310" t="s">
        <v>346</v>
      </c>
      <c r="C11" s="349">
        <v>12400</v>
      </c>
      <c r="D11" s="350" t="s">
        <v>337</v>
      </c>
      <c r="E11" s="337" t="s">
        <v>42</v>
      </c>
      <c r="F11" s="338" t="s">
        <v>347</v>
      </c>
      <c r="G11" s="339" t="s">
        <v>348</v>
      </c>
      <c r="H11" s="340" t="s">
        <v>334</v>
      </c>
      <c r="I11" s="309" t="s">
        <v>349</v>
      </c>
      <c r="J11" s="297"/>
      <c r="K11" s="243"/>
    </row>
    <row r="12" spans="1:10" ht="45">
      <c r="A12" s="318">
        <v>3</v>
      </c>
      <c r="B12" s="317" t="s">
        <v>350</v>
      </c>
      <c r="C12" s="351">
        <v>15800</v>
      </c>
      <c r="D12" s="352" t="s">
        <v>338</v>
      </c>
      <c r="E12" s="318" t="s">
        <v>42</v>
      </c>
      <c r="F12" s="313" t="s">
        <v>351</v>
      </c>
      <c r="G12" s="313" t="s">
        <v>352</v>
      </c>
      <c r="H12" s="318" t="s">
        <v>334</v>
      </c>
      <c r="I12" s="313" t="s">
        <v>353</v>
      </c>
      <c r="J12" s="301"/>
    </row>
    <row r="13" spans="1:10" ht="45">
      <c r="A13" s="334">
        <v>4</v>
      </c>
      <c r="B13" s="310" t="s">
        <v>354</v>
      </c>
      <c r="C13" s="335">
        <v>4838.7</v>
      </c>
      <c r="D13" s="336" t="s">
        <v>339</v>
      </c>
      <c r="E13" s="337" t="s">
        <v>42</v>
      </c>
      <c r="F13" s="338" t="s">
        <v>355</v>
      </c>
      <c r="G13" s="339" t="s">
        <v>356</v>
      </c>
      <c r="H13" s="340" t="s">
        <v>334</v>
      </c>
      <c r="I13" s="309" t="s">
        <v>357</v>
      </c>
      <c r="J13" s="301"/>
    </row>
    <row r="14" spans="1:10" ht="45">
      <c r="A14" s="334">
        <v>5</v>
      </c>
      <c r="B14" s="310" t="s">
        <v>358</v>
      </c>
      <c r="C14" s="349">
        <v>12580.5</v>
      </c>
      <c r="D14" s="350" t="s">
        <v>340</v>
      </c>
      <c r="E14" s="337" t="s">
        <v>42</v>
      </c>
      <c r="F14" s="338" t="s">
        <v>359</v>
      </c>
      <c r="G14" s="339" t="s">
        <v>360</v>
      </c>
      <c r="H14" s="340" t="s">
        <v>334</v>
      </c>
      <c r="I14" s="309" t="s">
        <v>361</v>
      </c>
      <c r="J14" s="301"/>
    </row>
    <row r="15" spans="1:10" ht="45">
      <c r="A15" s="318">
        <v>6</v>
      </c>
      <c r="B15" s="317" t="s">
        <v>362</v>
      </c>
      <c r="C15" s="351">
        <v>12580.5</v>
      </c>
      <c r="D15" s="352" t="s">
        <v>340</v>
      </c>
      <c r="E15" s="318" t="s">
        <v>42</v>
      </c>
      <c r="F15" s="313" t="s">
        <v>363</v>
      </c>
      <c r="G15" s="313" t="s">
        <v>364</v>
      </c>
      <c r="H15" s="318" t="s">
        <v>334</v>
      </c>
      <c r="I15" s="313" t="s">
        <v>365</v>
      </c>
      <c r="J15" s="301"/>
    </row>
    <row r="16" spans="1:10" ht="15">
      <c r="A16" s="333"/>
      <c r="B16" s="333"/>
      <c r="C16" s="333"/>
      <c r="D16" s="333"/>
      <c r="E16" s="333"/>
      <c r="F16" s="333"/>
      <c r="G16" s="333"/>
      <c r="H16" s="333"/>
      <c r="I16" s="333"/>
      <c r="J16" s="301"/>
    </row>
    <row r="17" spans="1:10" ht="15">
      <c r="A17" s="295"/>
      <c r="B17" s="300"/>
      <c r="C17" s="304"/>
      <c r="D17" s="301"/>
      <c r="E17" s="301"/>
      <c r="F17" s="301"/>
      <c r="G17" s="301"/>
      <c r="H17" s="301"/>
      <c r="I17" s="301"/>
      <c r="J17" s="301"/>
    </row>
  </sheetData>
  <sheetProtection/>
  <mergeCells count="4">
    <mergeCell ref="A1:I1"/>
    <mergeCell ref="A2:I2"/>
    <mergeCell ref="A3:I3"/>
    <mergeCell ref="A4:I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Acer01</dc:creator>
  <cp:keywords/>
  <dc:description/>
  <cp:lastModifiedBy>peetuk-Finance</cp:lastModifiedBy>
  <cp:lastPrinted>2020-10-22T03:26:38Z</cp:lastPrinted>
  <dcterms:created xsi:type="dcterms:W3CDTF">2013-10-24T02:11:05Z</dcterms:created>
  <dcterms:modified xsi:type="dcterms:W3CDTF">2020-10-26T04:44:15Z</dcterms:modified>
  <cp:category/>
  <cp:version/>
  <cp:contentType/>
  <cp:contentStatus/>
</cp:coreProperties>
</file>