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Default Extension="vml" ContentType="application/vnd.openxmlformats-officedocument.vmlDrawing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20520" windowHeight="9855" tabRatio="597" firstSheet="4" activeTab="23"/>
  </bookViews>
  <sheets>
    <sheet name="สขร.ส.ค.61 (ส.13 นราธิวาส)" sheetId="1" state="hidden" r:id="rId1"/>
    <sheet name="สขร.ส.ค.61 สำนัก 11 สุราษฏ" sheetId="2" state="hidden" r:id="rId2"/>
    <sheet name="สขร.ส.ค.61 สำนัก 6 นครพนม" sheetId="3" state="hidden" r:id="rId3"/>
    <sheet name="สขร.ส.ค.61 นครสวรรค์ " sheetId="4" state="hidden" r:id="rId4"/>
    <sheet name="สรุป ม.ค.63 " sheetId="5" r:id="rId5"/>
    <sheet name="สผส.มี.ค.63" sheetId="6" r:id="rId6"/>
    <sheet name="สจช.มี.ค.63" sheetId="7" r:id="rId7"/>
    <sheet name="สสป.มี.ค.63" sheetId="8" r:id="rId8"/>
    <sheet name="สวพ.มี.ค.63" sheetId="9" r:id="rId9"/>
    <sheet name="สกม.มี.ค.63" sheetId="10" r:id="rId10"/>
    <sheet name="สคร.มี.ค.63" sheetId="11" r:id="rId11"/>
    <sheet name="สกญ.มี.ค.63" sheetId="12" r:id="rId12"/>
    <sheet name="กตน.มี.ค.63" sheetId="13" r:id="rId13"/>
    <sheet name="กพร.มี.ค.63" sheetId="14" r:id="rId14"/>
    <sheet name="สจป.ที่2(เชียงราย) ก.พ.63" sheetId="15" r:id="rId15"/>
    <sheet name="สจป.ที่4สาขานครสวรรค์ มี.ค.63" sheetId="16" r:id="rId16"/>
    <sheet name="สจป.ที่4สาขาพิษณุโลก มี.ค.63" sheetId="17" r:id="rId17"/>
    <sheet name="สจป.ที่5(สระบุรี)มี.ค.63" sheetId="18" r:id="rId18"/>
    <sheet name="สจป.ที่6(อุดรธานี)มี.ค.63" sheetId="19" r:id="rId19"/>
    <sheet name="สจป.ที่8(นครราชสีมา) มี.ค.63" sheetId="20" r:id="rId20"/>
    <sheet name="สจป.ที่9สาขาปราจีนบุรี มี.ค.63" sheetId="21" r:id="rId21"/>
    <sheet name="สจป.ที่10(ราชบุรี) มี.ค.63" sheetId="22" r:id="rId22"/>
    <sheet name="สจป.ที่10สาขาเพชรบุรี มี.ค.63" sheetId="23" r:id="rId23"/>
    <sheet name="สจป.ที่11(สุราษฎร์ธานี) มี.ค.63" sheetId="24" r:id="rId24"/>
    <sheet name="สจป.ที่2(เชียงราย)ก.พ.63" sheetId="25" state="hidden" r:id="rId25"/>
  </sheets>
  <definedNames>
    <definedName name="_GoBack" localSheetId="0">'สขร.ส.ค.61 (ส.13 นราธิวาส)'!#REF!</definedName>
    <definedName name="_GoBack" localSheetId="3">'สขร.ส.ค.61 นครสวรรค์ '!#REF!</definedName>
    <definedName name="_GoBack" localSheetId="1">'สขร.ส.ค.61 สำนัก 11 สุราษฏ'!#REF!</definedName>
    <definedName name="_GoBack" localSheetId="2">'สขร.ส.ค.61 สำนัก 6 นครพนม'!#REF!</definedName>
    <definedName name="_xlnm.Print_Titles" localSheetId="12">'กตน.มี.ค.63'!$1:$5</definedName>
    <definedName name="_xlnm.Print_Titles" localSheetId="13">'กพร.มี.ค.63'!$1:$5</definedName>
    <definedName name="_xlnm.Print_Titles" localSheetId="11">'สกญ.มี.ค.63'!$1:$5</definedName>
    <definedName name="_xlnm.Print_Titles" localSheetId="9">'สกม.มี.ค.63'!$1:$5</definedName>
    <definedName name="_xlnm.Print_Titles" localSheetId="0">'สขร.ส.ค.61 (ส.13 นราธิวาส)'!$1:$5</definedName>
    <definedName name="_xlnm.Print_Titles" localSheetId="3">'สขร.ส.ค.61 นครสวรรค์ '!$1:$5</definedName>
    <definedName name="_xlnm.Print_Titles" localSheetId="1">'สขร.ส.ค.61 สำนัก 11 สุราษฏ'!$1:$5</definedName>
    <definedName name="_xlnm.Print_Titles" localSheetId="2">'สขร.ส.ค.61 สำนัก 6 นครพนม'!$1:$5</definedName>
    <definedName name="_xlnm.Print_Titles" localSheetId="10">'สคร.มี.ค.63'!$1:$5</definedName>
    <definedName name="_xlnm.Print_Titles" localSheetId="6">'สจช.มี.ค.63'!$1:$5</definedName>
    <definedName name="_xlnm.Print_Titles" localSheetId="22">'สจป.ที่10สาขาเพชรบุรี มี.ค.63'!$1:$5</definedName>
    <definedName name="_xlnm.Print_Titles" localSheetId="23">'สจป.ที่11(สุราษฎร์ธานี) มี.ค.63'!$1:$5</definedName>
    <definedName name="_xlnm.Print_Titles" localSheetId="14">'สจป.ที่2(เชียงราย) ก.พ.63'!$1:$5</definedName>
    <definedName name="_xlnm.Print_Titles" localSheetId="24">'สจป.ที่2(เชียงราย)ก.พ.63'!$1:$5</definedName>
    <definedName name="_xlnm.Print_Titles" localSheetId="15">'สจป.ที่4สาขานครสวรรค์ มี.ค.63'!$1:$5</definedName>
    <definedName name="_xlnm.Print_Titles" localSheetId="17">'สจป.ที่5(สระบุรี)มี.ค.63'!$1:$5</definedName>
    <definedName name="_xlnm.Print_Titles" localSheetId="18">'สจป.ที่6(อุดรธานี)มี.ค.63'!$1:$5</definedName>
    <definedName name="_xlnm.Print_Titles" localSheetId="19">'สจป.ที่8(นครราชสีมา) มี.ค.63'!$1:$5</definedName>
    <definedName name="_xlnm.Print_Titles" localSheetId="20">'สจป.ที่9สาขาปราจีนบุรี มี.ค.63'!$1:$5</definedName>
    <definedName name="_xlnm.Print_Titles" localSheetId="5">'สผส.มี.ค.63'!$1:$5</definedName>
    <definedName name="_xlnm.Print_Titles" localSheetId="4">'สรุป ม.ค.63 '!$3:$7</definedName>
    <definedName name="_xlnm.Print_Titles" localSheetId="8">'สวพ.มี.ค.63'!$1:$5</definedName>
    <definedName name="_xlnm.Print_Titles" localSheetId="7">'สสป.มี.ค.63'!$1:$5</definedName>
  </definedNames>
  <calcPr fullCalcOnLoad="1"/>
</workbook>
</file>

<file path=xl/comments14.xml><?xml version="1.0" encoding="utf-8"?>
<comments xmlns="http://schemas.openxmlformats.org/spreadsheetml/2006/main">
  <authors>
    <author>AOM-FL1</author>
  </authors>
  <commentList>
    <comment ref="A11" authorId="0">
      <text>
        <r>
          <rPr>
            <b/>
            <sz val="9"/>
            <rFont val="Tahoma"/>
            <family val="2"/>
          </rPr>
          <t>AOM-FL1: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<sst xmlns="http://schemas.openxmlformats.org/spreadsheetml/2006/main" count="4382" uniqueCount="1140">
  <si>
    <t>แบบ สขร.๑</t>
  </si>
  <si>
    <t>กรมป่าไม้ กระทรวงทรัพยากรธรรมชาติและสิ่งแวดล้อม</t>
  </si>
  <si>
    <t>ลำดับที่</t>
  </si>
  <si>
    <t>สำนักจัดการทรัพยากรป่าไม้ที่ 13 สาขานราธิวาส</t>
  </si>
  <si>
    <t>สำนักกฎหมาย</t>
  </si>
  <si>
    <t>สำนักจัดการป่าชุมชน</t>
  </si>
  <si>
    <t>สำนักจัดการทรัพยากรป่าไม้ที่ 4 สาขานครสวรรค์</t>
  </si>
  <si>
    <t>สำนักจัดการทรัพยากรป่าไม้ที่ 1 (เชียงใหม่)</t>
  </si>
  <si>
    <t>สำนักจัดการทรัพยากรป่าไม้ที่ 6 (อุดรธานี)</t>
  </si>
  <si>
    <t>สำนักจัดการทรัพยากรป่าไม้ที่ 10 สาขาเพชรบุรี</t>
  </si>
  <si>
    <t>กลุ่มตรวจสอบภายใน</t>
  </si>
  <si>
    <t>กลุ่มพัฒนาระบบบริหาร</t>
  </si>
  <si>
    <t>สำนักวิจัยและพัฒนาการป่าไม้</t>
  </si>
  <si>
    <t>สำนักจัดการที่ดินป่าไม้</t>
  </si>
  <si>
    <t>สำนักแผนงานและสารสนเทศ</t>
  </si>
  <si>
    <t>สำนักโครงการพระราชดำริและกิจการพิเศษ</t>
  </si>
  <si>
    <t>สำนักการอนุญาต</t>
  </si>
  <si>
    <t>สำนักจัดการทรัพยากรป่าไม้ที่ 4 (ตาก)</t>
  </si>
  <si>
    <t>สำนักจัดการทรัพยากรป่าไม้ที่ 5 (สระบุรี)</t>
  </si>
  <si>
    <t>สำนักจัดการทรัพยากรป่าไม้ที่ 7 (ขอนแก่น)</t>
  </si>
  <si>
    <t>สำนักจัดการทรัพยากรป่าไม้ที่ 9 (ชลบุรี)</t>
  </si>
  <si>
    <t>สำนักจัดการทรัพยากรป่าไม้ที่ 1 สาขาแม่ฮ่องสอน</t>
  </si>
  <si>
    <t>สำนักจัดการทรัพยากรป่าไม้ที่ 3 สาขาแพร่</t>
  </si>
  <si>
    <t>สำนักจัดการทรัพยากรป่าไม้ที่ 6 สาขานครพนม</t>
  </si>
  <si>
    <t>สำนักจัดการทรัพยากรป่าไม้ที่ 7 สาขาอุบลราชธานี</t>
  </si>
  <si>
    <t>สำนักจัดการทรัพยากรป่าไม้ที่ 9 สาขาปราจีนบุรี</t>
  </si>
  <si>
    <t>สำนักจัดการทรัพยากรป่าไม้ที่ 12 สาขากระบี่</t>
  </si>
  <si>
    <t>สำนักบริหารกลาง</t>
  </si>
  <si>
    <t>ไม่ได้ส่งรายงาน</t>
  </si>
  <si>
    <t>สำนักจัดการทรัพยากรป่าไม้ที่ 3 (ลำปาง)</t>
  </si>
  <si>
    <t>สำนักจัดการทรัพยากรป่าไม้ที่ 12 (นครศรีธรรมราช)</t>
  </si>
  <si>
    <t>หน่วยงาน</t>
  </si>
  <si>
    <t>จัดซื้อ</t>
  </si>
  <si>
    <t>จัดจ้าง</t>
  </si>
  <si>
    <t>รวมสะสม</t>
  </si>
  <si>
    <t>จำนวนสะสม /ครั้ง</t>
  </si>
  <si>
    <t xml:space="preserve">  จำนวนเงินสะสม/บาท </t>
  </si>
  <si>
    <t>รวมจัดซื้อจัดจ้าง/ครั้ง</t>
  </si>
  <si>
    <t>สำนักส่งเสริมการปลูกป่า</t>
  </si>
  <si>
    <t>สำนักจัดการทรัพยากรป่าไม้ที่ 8 (นครราชสีมา)</t>
  </si>
  <si>
    <t>สำนักจัดการทรัพยากรป่าไม้ที่ 10 (ราชบุรี)</t>
  </si>
  <si>
    <t>สำนักจัดการทรัพยากรป่าไม้ที่ 11 (สุราษฎร์ธานี)</t>
  </si>
  <si>
    <t>สำนักจัดการทรัพยากรป่าไม้ที่ 13 (สงขลา)</t>
  </si>
  <si>
    <t>ราคาต่ำสุด</t>
  </si>
  <si>
    <t>เฉพาะเจาะจง</t>
  </si>
  <si>
    <t>ราคาเหมาะสม</t>
  </si>
  <si>
    <t>ค่าวัสดุสำนักงาน</t>
  </si>
  <si>
    <t>งานที่จัดซื้อหรือจัดจ้าง</t>
  </si>
  <si>
    <t xml:space="preserve"> ราคากลาง</t>
  </si>
  <si>
    <t>วงเงินที่จะซื้อหรือจ้าง</t>
  </si>
  <si>
    <t>วิธีซื้อหรือจ้าง</t>
  </si>
  <si>
    <t xml:space="preserve">  รายชื่อผู้เสนอราคาและราคาที่เสนอ</t>
  </si>
  <si>
    <t xml:space="preserve">   ผู้ได้รับการคัดเลือกและราคาที่ตกลงซื้อหรือจ้าง</t>
  </si>
  <si>
    <t>เหตุผลที่คัดเลือก โดยสรุป</t>
  </si>
  <si>
    <t>เลขที่และวันที่ของสัญญาหรือข้อตกลงในการซื้อหรือจ้าง</t>
  </si>
  <si>
    <t>เสนอราคาต่ำสุด</t>
  </si>
  <si>
    <t xml:space="preserve"> </t>
  </si>
  <si>
    <t>ตกลงราคา</t>
  </si>
  <si>
    <t>สำนักจัดการทรัพยากรป่าไม้ที่ 4 (สาขานครสวรรค์)</t>
  </si>
  <si>
    <t>สำนักจัดการทรัพยากรป่าไม้ที่ 6 (สาขานครพนม)</t>
  </si>
  <si>
    <t>สรุปผลการดำเนินการจัดซื้อจัดจ้างในรอบเดือน สิงหาคม ๒๕61</t>
  </si>
  <si>
    <t>วันที่ 3 เดือน สิงหาคม พ.ศ. 2561</t>
  </si>
  <si>
    <t>ข้อตกลงที่ 1/2561</t>
  </si>
  <si>
    <t>สรุปผลการดำเนินการจัดซื้อจัดจ้างในรอบเดือน สิงหาคมคม ๒๕61</t>
  </si>
  <si>
    <t>ลงวันที่ 16 สิงหาคม 2561</t>
  </si>
  <si>
    <t>บ. ชัยนรินท์สเตชั่นเนอรี่ จ.</t>
  </si>
  <si>
    <t>ทส.1636.12/147  24 /07/61</t>
  </si>
  <si>
    <t>ทส.1636.12/148  24 /07/61</t>
  </si>
  <si>
    <t>ทส.1636.12/149  24 /07/61</t>
  </si>
  <si>
    <t>ค่าวัสดุและกล้าไม้</t>
  </si>
  <si>
    <t>นายบุญสิน  แจวสกุล</t>
  </si>
  <si>
    <t>วงเงินจัดซื้อจัดจ้าง</t>
  </si>
  <si>
    <t>ใบสั่งซื้อที่  4/2561</t>
  </si>
  <si>
    <t>ไม่เกินวงเงินที่กำหนด</t>
  </si>
  <si>
    <t>ลงวันที่ 7 มกราคม 2561</t>
  </si>
  <si>
    <t>ในกฏกระทรวง</t>
  </si>
  <si>
    <t>ใบสั่งซื้อที่  3 /2561</t>
  </si>
  <si>
    <t>ค่าวัสดุ</t>
  </si>
  <si>
    <t>บันทึกรายงานผลการพิจารณา</t>
  </si>
  <si>
    <t>ที่ ทส 1224.510(1)/5</t>
  </si>
  <si>
    <t>ลงวันที่ 15 มกราคม 2561</t>
  </si>
  <si>
    <t>ใบสั่งซื้อที่  6/2561</t>
  </si>
  <si>
    <t>ลงวันที่ 20 มีนาคม 2561</t>
  </si>
  <si>
    <t>ใบสั่งซื้อ ที่ 4/2561</t>
  </si>
  <si>
    <t>ลงวันที่ 8 กุมภาพันธ์ 2561</t>
  </si>
  <si>
    <t>ใบสั่งซื้อเลขที่ 5/2561</t>
  </si>
  <si>
    <t>ลงวันที่ 13 กุมภาพันธ์ 2561</t>
  </si>
  <si>
    <t>ลงวันที่  20  มีนาคม 2561</t>
  </si>
  <si>
    <t>ใบสั่งซื้อเลขที่ 2/2561</t>
  </si>
  <si>
    <t>ลงวันที่ 14 กุมภาพันธ์ 2561</t>
  </si>
  <si>
    <t>ร้านแสงเพชร(สาขาไชยา)</t>
  </si>
  <si>
    <t>ลงวันที่ 16 กุมภาพันธ์ 2561</t>
  </si>
  <si>
    <t>ที่ ทส 1624.517(3)/4</t>
  </si>
  <si>
    <t>ที่ ทส 1224.517(2)/3</t>
  </si>
  <si>
    <t xml:space="preserve">ใบสั่งซื้อ/สั่งจ้าง เลขที่  4/2561 </t>
  </si>
  <si>
    <t>ลงวันที่ 19  มีนาคม 2561</t>
  </si>
  <si>
    <t>ที่ ทส 1624.518(2)/4</t>
  </si>
  <si>
    <t>ใบสั่งซื้อเลขที่ 4/2561</t>
  </si>
  <si>
    <t>ใบสั่งซื้อเลขที่ 6/2561</t>
  </si>
  <si>
    <t>ที่ ทส 1224.517(1)/3</t>
  </si>
  <si>
    <t>ใบสั่งซื้อเลขที่ 4/2461</t>
  </si>
  <si>
    <t>ลงวันที่ 19 มีนาคม 2561</t>
  </si>
  <si>
    <t>ที่ ทส 1624.504(1)/4</t>
  </si>
  <si>
    <t>ใบสั่งซื้อ/สั่งจ้าง เลขที่</t>
  </si>
  <si>
    <t>6/2561  ลงวันที่ 19 มีนาคม</t>
  </si>
  <si>
    <t>5/2561  ลงวันที่ 19 มีนาคม</t>
  </si>
  <si>
    <t>ที่ ทส 1224.505(1)/3</t>
  </si>
  <si>
    <t>ใบสั่งซื้อ/สั่งจ้าง เลขที่ 4/2561</t>
  </si>
  <si>
    <t>ที่ ทส 1224.505(3)/3</t>
  </si>
  <si>
    <t>ร้านแสงเพชร  (สาขาไชยา)</t>
  </si>
  <si>
    <t>ที่ ทส 1224.506/1</t>
  </si>
  <si>
    <t>ลงวันที่   20  มีนาคม 2561</t>
  </si>
  <si>
    <t>ที่ ทส 1224.522/1</t>
  </si>
  <si>
    <t>ร้านเพื่อนเกษตร</t>
  </si>
  <si>
    <t>ที่ ทส 1224.523/1</t>
  </si>
  <si>
    <t>ลงวันที่ 21 มีนาคม 2561</t>
  </si>
  <si>
    <t>ที่ ทส 1224.511(1)/3</t>
  </si>
  <si>
    <t>ลงวันที่ 26 กุมภาพันธ์ 2561</t>
  </si>
  <si>
    <t>ใบสั่งซื้อ/ สั่งจ้าง เลขที่ 4/2561</t>
  </si>
  <si>
    <t xml:space="preserve">ลงวันที่ 21  มีนาคม 2561 </t>
  </si>
  <si>
    <t>ใบสั่งซื้อ/ใบสั่งจ้าง เลขที่ 4/2561</t>
  </si>
  <si>
    <t>ที่ ทส 1624.508(1)/3</t>
  </si>
  <si>
    <t>ที่ ทส 1624.508(1)/5</t>
  </si>
  <si>
    <t>ที่ ทส 1624.519/2</t>
  </si>
  <si>
    <t>ที่ ทส 1624.509(1)/3</t>
  </si>
  <si>
    <t>ใบสั่งซื้อ/สั่งจ้าง ที่ 4/2561</t>
  </si>
  <si>
    <t>ที่ ทส 1224.507(1)/3</t>
  </si>
  <si>
    <t>ใบสั่งซื้อที่  1 /2561</t>
  </si>
  <si>
    <t>ที่ ทส 1224.512(1)/3</t>
  </si>
  <si>
    <t>ลงวันที่  21  มีนาคม2561</t>
  </si>
  <si>
    <t xml:space="preserve">น้ำมันเชื้อเพลิง รถยนต์ราชการ </t>
  </si>
  <si>
    <t>บจก.พี.ซี.ออยล์ (1984)</t>
  </si>
  <si>
    <t>ทส.1624.1/39 ลว.3 พ.ค. 61</t>
  </si>
  <si>
    <t>หมายเลขทะเบียน ชร 742 กทม.</t>
  </si>
  <si>
    <t>11,069.60 บาท</t>
  </si>
  <si>
    <t>ทส.1624.1/44 ลว.1 มิ.ย. 61</t>
  </si>
  <si>
    <t>6,275.20 บาท</t>
  </si>
  <si>
    <t>ถุงผ้าดิบพร้อมสกรีนและสติกเกอร์</t>
  </si>
  <si>
    <t>บจก.ออฟฟิศ รีเทล</t>
  </si>
  <si>
    <t>ทส.1624.1/37 ลว.5 มิ.ย. 61</t>
  </si>
  <si>
    <t>8,700 บาท</t>
  </si>
  <si>
    <t>วัสดุสำนักงาน จำนวน 27 รายการ</t>
  </si>
  <si>
    <t>ทส.1624.1/42 ลว.3 ก.ค. 61</t>
  </si>
  <si>
    <t>25,390 บาท</t>
  </si>
  <si>
    <t>วัสดุจัดกิจกรรมฯ จำนวน 2 รายการ</t>
  </si>
  <si>
    <t>ทส.1624.1/118 ลว.8 ส.ค. 61</t>
  </si>
  <si>
    <t>1,110 บาท</t>
  </si>
  <si>
    <t>ค่าลงข้อความถวายพระพรชัยมงคล</t>
  </si>
  <si>
    <t>หนังสือพิมพ์ กระแสข่าวเซ้าท์เทิร์น</t>
  </si>
  <si>
    <t>ทส.1624.1/74 ลว.4 มิ.ย. 61</t>
  </si>
  <si>
    <t>สมเด็จพระเจ้าอยู่หัว รัชกาลที่ 10 ใน</t>
  </si>
  <si>
    <t>โดยนายธีระพงษ์ ศิระบูชา</t>
  </si>
  <si>
    <t>หนังสือพิมพ์กระแสข่าวเซ้าท์เทิร์น</t>
  </si>
  <si>
    <t>2,000 บาท</t>
  </si>
  <si>
    <t>จ้างเหมาแรงงานปฏิบัติงาน</t>
  </si>
  <si>
    <t xml:space="preserve">นายสุจินต์  ไทรทองคำ  </t>
  </si>
  <si>
    <t>ปลูกป่าทั่วไป</t>
  </si>
  <si>
    <t>ลงวันที่ 16 มกราคม 2561</t>
  </si>
  <si>
    <t xml:space="preserve">วงเงิน 292,502 บาท </t>
  </si>
  <si>
    <t xml:space="preserve">แบ่งเป็น 2 งวด </t>
  </si>
  <si>
    <t>ลงวันที่ 16  มกราคม 2561</t>
  </si>
  <si>
    <t xml:space="preserve">ข้อตกลงที่ 1/2561  </t>
  </si>
  <si>
    <t xml:space="preserve">นายสมชาย จารีมุข  </t>
  </si>
  <si>
    <t>นายขจรพล  สุขศรี</t>
  </si>
  <si>
    <t>จัดทำแนวกันไฟ</t>
  </si>
  <si>
    <t>ลงวันที่  16 มกราคม 2561</t>
  </si>
  <si>
    <t xml:space="preserve">วงเงิน 8,480 บาท </t>
  </si>
  <si>
    <t>บำรุงรักษาป่าปีที่ 7-10</t>
  </si>
  <si>
    <t xml:space="preserve">วงเงิน 130,445 บาท </t>
  </si>
  <si>
    <t>ข้อตกลงที่ 2/ 2561</t>
  </si>
  <si>
    <t>นายสมรัก  โอบอ้อม</t>
  </si>
  <si>
    <t>ข้อจกลง ที่ 1/2561</t>
  </si>
  <si>
    <t>บำรุงรักษาป่าปีที่ 2-6</t>
  </si>
  <si>
    <t xml:space="preserve">วงเงิน 499,720  บาท </t>
  </si>
  <si>
    <t>แบ่งเป็น 2 งวด</t>
  </si>
  <si>
    <t>ข้อตกลง ที่ 2/2561</t>
  </si>
  <si>
    <t xml:space="preserve">วงเงิน  468,000  บาท </t>
  </si>
  <si>
    <t>ข้อตกลง ที่ 1/2561</t>
  </si>
  <si>
    <t xml:space="preserve">วงเงิน  292,502  บาท </t>
  </si>
  <si>
    <t>นายโกวิท  ไชยปลอด</t>
  </si>
  <si>
    <t xml:space="preserve">วงเงิน 409,500 บาท </t>
  </si>
  <si>
    <t>นายเจษฎา  สาเรศ</t>
  </si>
  <si>
    <t xml:space="preserve">วงเงิน 351,409 บาท </t>
  </si>
  <si>
    <t>ข้อตกลงที่ 2/2561</t>
  </si>
  <si>
    <t>นายปัญจะ  คงทอง</t>
  </si>
  <si>
    <t xml:space="preserve">วงเงิน 4,240 บาท </t>
  </si>
  <si>
    <t xml:space="preserve">วงเงิน     87,864  บาท </t>
  </si>
  <si>
    <t>นายอรุณ  แสงสุวรรณ</t>
  </si>
  <si>
    <t>นายอรุณ แสงสุวรรณ</t>
  </si>
  <si>
    <t xml:space="preserve">วงเงิน  381,417 บาท </t>
  </si>
  <si>
    <t>นายสุธรรม  นาคเรือง</t>
  </si>
  <si>
    <t xml:space="preserve">วงเงิน 86,950 บาท </t>
  </si>
  <si>
    <t>นายโกวิท ไชยปลอด</t>
  </si>
  <si>
    <t>บำรุงป่าปีที่ 2-6</t>
  </si>
  <si>
    <t xml:space="preserve">วงเงิน 49,370 บาท </t>
  </si>
  <si>
    <t>นางจิตติมา  แก้วเหล็ก</t>
  </si>
  <si>
    <t xml:space="preserve">วงเงิน 130,465 บาท </t>
  </si>
  <si>
    <t xml:space="preserve">วงเงิน 130,425 บาท </t>
  </si>
  <si>
    <t>นายสำเนา  สิทธิหีต</t>
  </si>
  <si>
    <t>ลงวันที่ 27 กุมภาพันธ์ 2561</t>
  </si>
  <si>
    <t xml:space="preserve">วงเงิน 86,860 บาท </t>
  </si>
  <si>
    <t xml:space="preserve">วงเงิน 43,475    บาท </t>
  </si>
  <si>
    <t xml:space="preserve">วงเงิน    15,570  บาท </t>
  </si>
  <si>
    <t xml:space="preserve">วงเงิน  86,950   บาท </t>
  </si>
  <si>
    <t>นายโกวิทยื  ไชยปลอด</t>
  </si>
  <si>
    <t>นายณัฐพล  รอดเพชร</t>
  </si>
  <si>
    <t xml:space="preserve">วงเงิน 21,160 บาท </t>
  </si>
  <si>
    <t xml:space="preserve">วงเงิน 239,100 บาท </t>
  </si>
  <si>
    <t>จ้างเหมาบุคคลเป็นเจ้าหน้าที่เทคโนโลยีสารสนเทศ</t>
  </si>
  <si>
    <t>นายนพรัตน์ แซ่ตี๋</t>
  </si>
  <si>
    <t>เลขที่ 1/2560 ลว.30/10/2560</t>
  </si>
  <si>
    <t>นายนพรัตน์ แซ่ตี๋ 12 เดือน @ 12,000 บาท</t>
  </si>
  <si>
    <t>บจก.เพอร์เฟค โอ.เอ สุราษฎร์ธานี</t>
  </si>
  <si>
    <t>ทส.1624.1/106 ลว.1 มิ.ย. 61</t>
  </si>
  <si>
    <t>4,748.10 บาท</t>
  </si>
  <si>
    <t>จ้างเปลี่ยนถ่ายน้ำมันเครื่องและตรวจเช็คสภาพเพื่อ</t>
  </si>
  <si>
    <t>บริษัท โตโยต้าสุราษฎร์ธานี</t>
  </si>
  <si>
    <t>ทส.1624.1/44 ลว.7 ก.ค. 61</t>
  </si>
  <si>
    <t xml:space="preserve">ซ่อมบำรุงรถยนต์ราชการ หมายเลขทะเบียน </t>
  </si>
  <si>
    <t>ผู้จำหน่ายโตโยต้า จำกัด</t>
  </si>
  <si>
    <t>ฮจ 2103 กทม.</t>
  </si>
  <si>
    <t>8,838.74 บาท</t>
  </si>
  <si>
    <t>ทส.1624.1/102 ลว.2 ก.ค. 61</t>
  </si>
  <si>
    <t>ชร 742 กทม.</t>
  </si>
  <si>
    <t>4,122.71 บาท</t>
  </si>
  <si>
    <t>ทส.1624.1/44 ลว.3 ม.ค. 61</t>
  </si>
  <si>
    <t>3,805.90 บาท</t>
  </si>
  <si>
    <t xml:space="preserve">ปลูกป่าทั่วไป 468,000  บาท 2 งวด </t>
  </si>
  <si>
    <t xml:space="preserve">วงเงิน 130,445 บาท  2 งวด </t>
  </si>
  <si>
    <t xml:space="preserve">วงเงิน 106,000 บาท </t>
  </si>
  <si>
    <t xml:space="preserve">จ้างถ่ายเอกสาร </t>
  </si>
  <si>
    <t xml:space="preserve">วงเงิน 86,950 บาท แบ่งเป็น 2 งวด </t>
  </si>
  <si>
    <t xml:space="preserve">วงเงิน  86,950   บาท แบ่งเป็น 2 งวด </t>
  </si>
  <si>
    <t>ค่าจ้างเหมาสำรวจและรังวัด</t>
  </si>
  <si>
    <t>นายมาฮามัดซูเดน ยูโซะ</t>
  </si>
  <si>
    <t>มีความเหมาะสม</t>
  </si>
  <si>
    <t>ค่าซ่อมรถยนต์ราชการ</t>
  </si>
  <si>
    <t>ค่าจ้างเหมาทำงานโครงการทรัพยากร</t>
  </si>
  <si>
    <t>ที่ดินและป่าไม้</t>
  </si>
  <si>
    <t>นายบัลยามิล  กาเร็ง</t>
  </si>
  <si>
    <t>ทส 1636.12/140</t>
  </si>
  <si>
    <t>ลงวันที่ 2 กรกฏาคม 2561</t>
  </si>
  <si>
    <t>ทส 1636.12/141</t>
  </si>
  <si>
    <t>หจก. ค็อกพิทเจริญการยาง</t>
  </si>
  <si>
    <t>ค่าจัดทำตรายาง</t>
  </si>
  <si>
    <t>ร้าน ดีไซน์ คัมพานี</t>
  </si>
  <si>
    <t>สะดวก รวดเร็ว มีความชำนาญ</t>
  </si>
  <si>
    <t>ทส 1636.12/142</t>
  </si>
  <si>
    <t>ทส 1636.12/143</t>
  </si>
  <si>
    <t>บ. พิธานพาณิชย์ จ.</t>
  </si>
  <si>
    <t>ทส 1636.12/144</t>
  </si>
  <si>
    <t>ลงวันที่ 4 กรกฏาคม 2561</t>
  </si>
  <si>
    <t>ค่าเปลี่ยนกระจกหน้ารถยนต์ราชการ</t>
  </si>
  <si>
    <t>ทส 1636.12/145</t>
  </si>
  <si>
    <t>ทส 1636.12/146</t>
  </si>
  <si>
    <t>ทส 1636.12/150</t>
  </si>
  <si>
    <t>ลงวันที่ 20 กรกฏาคม 2561</t>
  </si>
  <si>
    <t>ค่าเปลี่ยนถ่ายน้ำมันเครื่องรถยนต์ราชการ</t>
  </si>
  <si>
    <t>ค่าซ่อมระบบเบรครถยนต์ราชการ</t>
  </si>
  <si>
    <t>ทส 1636.12/151</t>
  </si>
  <si>
    <t>ทส 1636.12/152</t>
  </si>
  <si>
    <t>ทส 1636.12/153</t>
  </si>
  <si>
    <t>ค่าจ้างทำสื่อประชาสัมพันธ์ด้านป่าชุมชน</t>
  </si>
  <si>
    <t>ร้าน นรากราฟฟิต</t>
  </si>
  <si>
    <t>ทส 1636.12/154</t>
  </si>
  <si>
    <t>ลงวันที่ 23 กรกฏาคม 2561</t>
  </si>
  <si>
    <t>ป้ายไวนิลตอดตาไก่ 80X120ซม. 8ป้าย</t>
  </si>
  <si>
    <t>ร้านป้ายมิสเตอร์เคนนครพนม</t>
  </si>
  <si>
    <t>ป้ายไวนิลขึงโครงไม้ 2X4 เมตร 1ป้าย</t>
  </si>
  <si>
    <t>ป้ายไวนิลตอดตาไก่ 1X2เมตร 1ป้าย</t>
  </si>
  <si>
    <t>วัสดุการเกษตร จำนวน 6รายการ</t>
  </si>
  <si>
    <t>ร้านจิรารัตน์การเกษตร</t>
  </si>
  <si>
    <t>จัดทำเอกสารเผยแพร่</t>
  </si>
  <si>
    <t>สกลนครการพิมพ์</t>
  </si>
  <si>
    <t>วัสดุการเกษตร จำนวน 15รายการ</t>
  </si>
  <si>
    <t>ร้านนวภัทร สเตชั่นเนอรี่</t>
  </si>
  <si>
    <t>167/9/8/61</t>
  </si>
  <si>
    <t>168/9/8/61</t>
  </si>
  <si>
    <t>172/20/8/61</t>
  </si>
  <si>
    <t>176/21/8/61</t>
  </si>
  <si>
    <t>177/21/8/61</t>
  </si>
  <si>
    <t>178/21/8/61</t>
  </si>
  <si>
    <t>179/21/8/61</t>
  </si>
  <si>
    <t>180/21/8/61</t>
  </si>
  <si>
    <t>181/21/8/61</t>
  </si>
  <si>
    <t>189/22/8/61</t>
  </si>
  <si>
    <t>190/22/8/61</t>
  </si>
  <si>
    <t xml:space="preserve">จ้างเหมาบริการเพื่อช่วยปฏิบัติงาน 14วัน </t>
  </si>
  <si>
    <t>นายจักรพันธ์ เกื้อทาน</t>
  </si>
  <si>
    <t>173/9/8/61</t>
  </si>
  <si>
    <t xml:space="preserve">จ้างเหมาบริการเพื่อช่วยปฏิบัติงาน  </t>
  </si>
  <si>
    <t>นายสุวัฒน์ แสนสีแก้ว</t>
  </si>
  <si>
    <t>174/9/8/61</t>
  </si>
  <si>
    <t>จ้างเหมาบริการเพื่อช่วยปฏิบัติงาน</t>
  </si>
  <si>
    <t>นายณปกรณ์ มงคลชู</t>
  </si>
  <si>
    <t>175/9/8/61</t>
  </si>
  <si>
    <t>เสนอราคาจ้างเหมาบำรุงป่า 2-5</t>
  </si>
  <si>
    <t>นายอนนท์ คำวัน</t>
  </si>
  <si>
    <t>182/21/8/61</t>
  </si>
  <si>
    <t>นายอมร นารถชมสา</t>
  </si>
  <si>
    <t>183/21/8/61</t>
  </si>
  <si>
    <t>นายวีระชัย ใจสว่าง</t>
  </si>
  <si>
    <t>184/22/8/61</t>
  </si>
  <si>
    <t>185/22/8/61</t>
  </si>
  <si>
    <t>นายสวัสดิ์ พรมเมฆ</t>
  </si>
  <si>
    <t>186/22/8/61</t>
  </si>
  <si>
    <t>นางสาวระวีวรรณ พรหมมา</t>
  </si>
  <si>
    <t>187/22/8/61</t>
  </si>
  <si>
    <t>ซ่อมรถยนต์ราชการ2ฒ29115กทม 8รายการ</t>
  </si>
  <si>
    <t>บ.อีซูชุนครพนมจำกัด</t>
  </si>
  <si>
    <t>ติดตั้งอินเตอร์เน็ต</t>
  </si>
  <si>
    <t>บ.ทีโอทีจำกัด มหาชน</t>
  </si>
  <si>
    <t>188/22/8/61</t>
  </si>
  <si>
    <t>ซ่อมรถยนต์ราชการ 1ฒท6301 กทม  1งาน</t>
  </si>
  <si>
    <t>หจก.โชคชัยยางยนต์นครพนม</t>
  </si>
  <si>
    <t>190/31/07/61</t>
  </si>
  <si>
    <t>จ้างเหมาบริการเพื่อช่วยปฏิบัติงาน 1งาน</t>
  </si>
  <si>
    <t>นายวิรูวัจน์ นัสบุสย์</t>
  </si>
  <si>
    <t>191/31/08/61</t>
  </si>
  <si>
    <t>จ้างเหมาบริการเพื่อช่วยปฏิบัติงานช่างสำรวจ</t>
  </si>
  <si>
    <t>นายสุรวัฒน์ แสนสีแก้ว</t>
  </si>
  <si>
    <t>192/31/08/61</t>
  </si>
  <si>
    <t>แบบ สขร.1</t>
  </si>
  <si>
    <t>การจัดซื้อ</t>
  </si>
  <si>
    <t>การจัดจ้าง</t>
  </si>
  <si>
    <t>ไม่มีการจัดซื้อ</t>
  </si>
  <si>
    <t>ศูนย์เทคโนโลยีสารสนเทศและการสื่อสาร</t>
  </si>
  <si>
    <t>ผู้ได้รับการคัดเลือกและราคาที่ตกลงซื้อหรือจ้าง</t>
  </si>
  <si>
    <t>สำนักป้องกันรักษาป่าและควบคุมไฟป่า</t>
  </si>
  <si>
    <t>สำนักการป่าไม้ต่างประเทศ</t>
  </si>
  <si>
    <t xml:space="preserve">สำนักเศรษฐกิจการป่าไม้ </t>
  </si>
  <si>
    <t>สำนักจัดการทรัพยากรป่าไม้ที่ 2 (เชียงราย)</t>
  </si>
  <si>
    <t>สำนักจัดการทรัพยากรป่าไม้ที่ 4 สาขาพิษณุโลก</t>
  </si>
  <si>
    <t>รวมทั้งสิ้น</t>
  </si>
  <si>
    <t>จำนวนเงินจัดซื้อจัดจ้าง  /บาท</t>
  </si>
  <si>
    <t>ก</t>
  </si>
  <si>
    <t>*</t>
  </si>
  <si>
    <t>สรุปผลการดำเนินการจัดซื้อจัดจ้างในรอบเดือน กุมภาพันธ์ 2563</t>
  </si>
  <si>
    <t>ข้อมูล ณ วันที่ 29 กุมภาพันธ์ 2563</t>
  </si>
  <si>
    <t>สำนักจัดการทรัพยากรป่าไม้ที่ ๑๐ (ราชบุรี)</t>
  </si>
  <si>
    <t>สำนักจัดการทรัพยากรป่าไม้ที่ 4  สาขานครสวรรค์</t>
  </si>
  <si>
    <t xml:space="preserve"> ผู้ได้รับการคัดเลือกและราคาที่ตกลงซื้อหรือจ้าง</t>
  </si>
  <si>
    <t>สำนักจัดการทรัพยากรป่าไม้ที่ ๑๑ (สุราษฎร์ธานี)</t>
  </si>
  <si>
    <t xml:space="preserve"> รายชื่อผู้เสนอราคาและราคาที่เสนอ</t>
  </si>
  <si>
    <t>จ้างเหมาบริการเกี่ยวกับงานธุรการประจำปีงบประมาณ พ.ศ.2563 (1 เมษายน 2563 ถึง 31 กันยายน 2563)</t>
  </si>
  <si>
    <t>นางสาววันวิสาข์ ศูนยะราช ราคาที่เสนอ 72,000 บาท</t>
  </si>
  <si>
    <t>เกณฑ์ราคาและความสามารถ</t>
  </si>
  <si>
    <t>จ้างเหมาบริการเกี่ยวกับงานบริหารทั่วไปประจำปีงบประมาณ พ.ศ.2563 (1 เมษายน 2563 ถึง 31 กันยายน 2563)</t>
  </si>
  <si>
    <t>15,000/เดือน</t>
  </si>
  <si>
    <t>12,000/เดือน</t>
  </si>
  <si>
    <t>นางสาวเมธาวี  ทองใบ ราคาที่เสนอ 90,000 บาท</t>
  </si>
  <si>
    <t>เกณฑ์ราคาและความชำนาญ</t>
  </si>
  <si>
    <t>บริษัท โตชิบา เทค (ประเทศไทย) จำกัด ราคาที่เสนอ 75,000 บาท</t>
  </si>
  <si>
    <t>บันทึกข้อตกลงเช่าเครื่องถ่ายเอกสารประจำปีงบประมาณ พ.ศ.2563 (1 เมษายน 2563 ถึง 31 กันยายน 2563)</t>
  </si>
  <si>
    <t>สรุปผลการดำเนินการจัดซื้อจัดจ้างในรอบเดือน มีนาคม 2563</t>
  </si>
  <si>
    <t>ข้อมูล ณ วันที่ 31 มีนาคม 2563</t>
  </si>
  <si>
    <t>ซื้อวัสดุสำนักงาน (กระดาษ A4)</t>
  </si>
  <si>
    <t xml:space="preserve">บริษัท อิน-ไลน์ คอมพิวเตอร์ จำกัด  </t>
  </si>
  <si>
    <t>เกณฑ์ราคา</t>
  </si>
  <si>
    <t>ทส 1606.12/มีค3/63</t>
  </si>
  <si>
    <t>ซื้อน้ำดื่ม ประจำปีงบประมาณ พ.ศ.2563 (1 เมษายน - 30 กันยายน 2563)</t>
  </si>
  <si>
    <t>1.บริษัท น้ำดื่มเกษตร 2.www.sprinkle-th.com 3.www.singhaonlineshop.com</t>
  </si>
  <si>
    <t>บริษัท น้ำดื่มเกษตร</t>
  </si>
  <si>
    <t>ทส 1606.12/มีค4/63</t>
  </si>
  <si>
    <t>จ้างเหมาบริการ ด้านนิติกร</t>
  </si>
  <si>
    <t>นายสมบัติ ยัญนะ</t>
  </si>
  <si>
    <t>เลขที่สัญญา ทส 1606.12/63/26</t>
  </si>
  <si>
    <t>จ้างเหมาบริการ ด้านบริหารงานทั่วไป</t>
  </si>
  <si>
    <t>90000.00</t>
  </si>
  <si>
    <t>นายนัทธพงศ์ อุปการัตน์</t>
  </si>
  <si>
    <t>เลขที่สัญญา ทส 1606.12/63/27</t>
  </si>
  <si>
    <t>จ้างเหมาบริการ ด้านวิเคราะห์นโยบายและแผน</t>
  </si>
  <si>
    <t>นายพิสิฐ เทียนแก้ว</t>
  </si>
  <si>
    <t>นายสมบัติ ยัญนะ                       18,000 บาท ต่อเดือน</t>
  </si>
  <si>
    <t>นายนัทธพงศ์ อุปการัตน์                     15,000 บาท ต่อเดือน</t>
  </si>
  <si>
    <t>นายพิสิฐ เทียนแก้ว                   18,000 บาท ต่อเดือน</t>
  </si>
  <si>
    <t>เลขที่สัญญา ทส 1606.12/63/28</t>
  </si>
  <si>
    <t>จ้างเหมาบริการ ด้านธุรการ</t>
  </si>
  <si>
    <t>นายสามารถ อธิธนจินดา</t>
  </si>
  <si>
    <t>นายสามารถ อธิธนจินดา             14,500 บาท ต่อเดือน</t>
  </si>
  <si>
    <t>เลขที่สัญญา ทส 1606.12/63/29</t>
  </si>
  <si>
    <t>จ้างเหมาบริการ ด้านบันทึกข้อมูล</t>
  </si>
  <si>
    <t>นายชานนท์ ป้องวิเชียร์</t>
  </si>
  <si>
    <t>เลขที่สัญญา ทส 1606.12/63/30</t>
  </si>
  <si>
    <t>นายโสฬส เอี่ยมเหมือน</t>
  </si>
  <si>
    <t>นายโสฬส เอี่ยมเหมือน              12,000 บาท ต่อเดือน</t>
  </si>
  <si>
    <t>เลขที่สัญญา ทส 1606.12/63/31</t>
  </si>
  <si>
    <t>นางสาวเบญจพร สร้อยบวบ</t>
  </si>
  <si>
    <t>นางสาวเบญจพร สร้อยบวบ          12,000 บาท ต่อเดือน</t>
  </si>
  <si>
    <t>เลขที่สัญญา ทส 1606.12/63/32</t>
  </si>
  <si>
    <t>จ้างเหมาบริการ ด้านวิชาการป่าไม้</t>
  </si>
  <si>
    <t>เลขที่สัญญา ทส 1606.12/63/33</t>
  </si>
  <si>
    <t>นางสาวเบญจภรณ์ สิทธิ</t>
  </si>
  <si>
    <t>นางสาวเบญจภรณ์ สิทธิ 18,000 บาท ต่อเดือน</t>
  </si>
  <si>
    <t xml:space="preserve">นางสาวเบญจรัตน์ ก้อนทอง </t>
  </si>
  <si>
    <t>เลขที่สัญญา ทส 1606.12/63/34</t>
  </si>
  <si>
    <t>จ้างเช่าเครื่องถ่ายเอกสารต่อเนื่อง ประจำปี งบประมาณ พ.ศ. 2563 (1 เมษายน - 30 กันยายน 2563)</t>
  </si>
  <si>
    <t>บริษัท ที.เอ็น. แม็คเน็ท เซ็นเตอร์จำกัด</t>
  </si>
  <si>
    <t>เลขที่สัญญา ทส 1606.12/63/35</t>
  </si>
  <si>
    <t>จ้างเหมาบริการทำความสะอาดบริเวณสถานที่ปฏิบัติงานของกลุ่มตรวจสอบภายในจำนวน ๖ เดือน</t>
  </si>
  <si>
    <t>เฉพาะเจาะจง มาตรา ๕๖ (๒) (ข)</t>
  </si>
  <si>
    <t>นางสุภาวดี อินทร์ตน๓๖,๐๐๐(๖,๐๐๐/เดือน)</t>
  </si>
  <si>
    <t xml:space="preserve">ราคาและคุณภาพเหมาะสม </t>
  </si>
  <si>
    <t xml:space="preserve">พระราชบัญญัติการจัดซื้อจัดจ้างและ การบริหารพัสดุภาครัฐ พ.ศ. ๒๕๖๐ มาตรา ๙๖ วรรคสอง ในกรณีที่การจัดซื้อจัดจ้างมีวงเงินเล็กน้อยตามที่กำหนด ในกฎกระทรวง จะไม่ทำข้อตกลงเป็นหนังสือไว้ต่อกันก็ได้ </t>
  </si>
  <si>
    <t xml:space="preserve">จัดซื้อวัสดุสำนักงาน
</t>
  </si>
  <si>
    <t>วิธีเฉพาะเจาะจง</t>
  </si>
  <si>
    <t>ห้างหุ้นส่วนสามัญ 
เอ แอนด์ เจ กรุ๊ป
6,905.00 บาท</t>
  </si>
  <si>
    <t xml:space="preserve">ราคาเหมาะสม
</t>
  </si>
  <si>
    <t>ใบสั่งซื้อ เลขที่
ทส 1600.9/6/2563
ลงวันที่ 11 มีนาคม 2563</t>
  </si>
  <si>
    <t xml:space="preserve">จัดซื้อวัสดุสำหรับการประชุม
</t>
  </si>
  <si>
    <t>บริษัท เวิลด์ ดีไซน์ จำกัด
26,220.00 บาท</t>
  </si>
  <si>
    <t>ใบสั่งซื้อ เลขที่
ทส 1600.9/8/2563
ลงวันที่ 17 มีนาคม 2563</t>
  </si>
  <si>
    <t xml:space="preserve">จัดซื้อน้ำดื่มสำหรับบริโภค
</t>
  </si>
  <si>
    <t>ห้างหุ้นส่วนจำกัด 
บุญปรีชา
2,400 บาท</t>
  </si>
  <si>
    <t>ใบสั่งซื้อ เลขที่
ทส 1600.9/9/2563
ลงวันที่ 17 มีนาคม 2563</t>
  </si>
  <si>
    <t xml:space="preserve">จัดซื้อวัสดุสำนักงาน 
(หมึกพิมพ์, สาย USB Printer)
</t>
  </si>
  <si>
    <t>ห้างหุ้นส่วนจำกัด 
เอ็น.พี.จี. เอ็นเตอร์ไพรส์
91,998.60 บาท</t>
  </si>
  <si>
    <t>ใบสั่งซื้อ เลขที่
ทส 1600.9/10/2563
ลงวันที่ 26 มีนาคม 2563</t>
  </si>
  <si>
    <t xml:space="preserve">จัดจ้างเปลี่ยนท่อน้ำยาเครื่องปรับอากาศ
</t>
  </si>
  <si>
    <t>สุรพล แอร์ เซอร์วิส
5,250 บาท</t>
  </si>
  <si>
    <t>ใบสั่งจ้าง เลขที่
ทส 1600.9/7/2563
ลงวันที่ 1๑ มีนาคม 2563</t>
  </si>
  <si>
    <t>หจก.บุ๊คเฮ้าส์ นครราชสีมา 14,750 บาท</t>
  </si>
  <si>
    <t>เป็นราคาที่ต่อรองต่ำสุดแล้ว</t>
  </si>
  <si>
    <t>ทส 1621.103/25/2563 ลว.3 ก.พ. 2563</t>
  </si>
  <si>
    <t>ค่าจัดทำป้ายไวนิล</t>
  </si>
  <si>
    <t>บริษัท โคราชอิงค์เจ็ท 2,739.20 บาท</t>
  </si>
  <si>
    <t>บริษัท โคราชอิงค์เจ็ท 1,540.80 บาท</t>
  </si>
  <si>
    <t>จ้างเหมาบริการเจ้าหน้าที่รักษาความปลอดภัย</t>
  </si>
  <si>
    <t>นายสุวิทย์ ไชยจรัส 8,000 บาท (มี.ค.63)</t>
  </si>
  <si>
    <t>ทส 1621.103/6/2563 ลว. 29 พ.ย. 2562</t>
  </si>
  <si>
    <t>จ้างเหมาบริการพนักงานทำความสะอาด</t>
  </si>
  <si>
    <t>นางสาวมะลิ เขาโคกกรวด 8,000 บาท (มี.ค.63)</t>
  </si>
  <si>
    <t>ทส 1621.103/1/2563 ลว. 28 ต.ค.2562</t>
  </si>
  <si>
    <t>ค่าจ้างเหมาบริการ</t>
  </si>
  <si>
    <t>นายพงษ์ศธร วิเศษยา 15,000 บาท (มี.ค.63)</t>
  </si>
  <si>
    <t>ทส 1621.202/2/2563 ลว. 3 ธ.ค. 2562</t>
  </si>
  <si>
    <t>นายเอกวัฒน์ สีหามุลตรี 15,000 บาท (มี.ค.63)</t>
  </si>
  <si>
    <t>ทส 1621.202/3/2563 ลว. 3 ธ.ค. 2562</t>
  </si>
  <si>
    <t>นางสาวจริยา นิโรรัมย์ 15,000 บาท (มี.ค.63)</t>
  </si>
  <si>
    <t>ทส 1621.202/4/2563 ลว. 3 ธ.ค. 2562</t>
  </si>
  <si>
    <t>นางสาววิริยดา เสาสิงห์ 15,000 บาท (มี.ค.63)</t>
  </si>
  <si>
    <t>ทส 1621.202/5/2563 ลว. 3 ธ.ค. 2562</t>
  </si>
  <si>
    <t>ซื้อน้ำมันเชื้อเพลิงสำหรับรถยนต์ราชการ</t>
  </si>
  <si>
    <t>บมจ.ธนาคารกรุงไทย</t>
  </si>
  <si>
    <t>ประจำเดือน กุมภาพันธ์ 2563</t>
  </si>
  <si>
    <t>ราคา 6,140.00 บาท</t>
  </si>
  <si>
    <t>ซื้อน้ำดื่มสำหรับบริโภคประจำสำนักงาน</t>
  </si>
  <si>
    <t>30 บาท/ถัง</t>
  </si>
  <si>
    <t>หจก.บุญปรีชา</t>
  </si>
  <si>
    <t>จำนวน 60 ถัง ประจำเดือน มกราคม 2563</t>
  </si>
  <si>
    <t>ราคา 1,800.00 บาท</t>
  </si>
  <si>
    <t>ซื้อกระดาษถ่ายเอกสาร เอ.4 หรือพิมพ์งานทั่วไป</t>
  </si>
  <si>
    <t>125 บาท/รีม</t>
  </si>
  <si>
    <t>หจก.ส.มงคลการพิมพ์</t>
  </si>
  <si>
    <t>ใบสั่งซื้อเลขที่ 06/2563</t>
  </si>
  <si>
    <t>จำนวน 500 รีม</t>
  </si>
  <si>
    <t>ราคา 66,875.00 บาท</t>
  </si>
  <si>
    <t>ลงวันที่ 7 กุมภาพันธ์ 2563</t>
  </si>
  <si>
    <t>ซื้อยางรถยนต์ราชการ หมายเลขทะเบียน</t>
  </si>
  <si>
    <t>4,900 บาท/เส้น</t>
  </si>
  <si>
    <t>ร้านพัฒนยนต์ 1987</t>
  </si>
  <si>
    <t>ใบสั่งซื้อเลขที่ 07/2563</t>
  </si>
  <si>
    <t>5 กอ 4853 กทม</t>
  </si>
  <si>
    <t>ราคา 19,600.00 บาท</t>
  </si>
  <si>
    <t>ลงวันที่ 19 กุมภาพันธ์ 2563</t>
  </si>
  <si>
    <t>4,100 บาท/เส้น</t>
  </si>
  <si>
    <t>ใบสั่งซื้อเลขที่ 08/2563</t>
  </si>
  <si>
    <t>ฆณ 7427 กทม</t>
  </si>
  <si>
    <t>ราคา 16,400.00 บาท</t>
  </si>
  <si>
    <t>ลงวันที่ 20 กุมภาพันธ์ 2563</t>
  </si>
  <si>
    <t>จ้างเหมาเอกชนดำเนินงานขับรถยนต์ราชการ</t>
  </si>
  <si>
    <t>14,000 บาท/เดือน</t>
  </si>
  <si>
    <t>นายปิยะ  ปานศิริ</t>
  </si>
  <si>
    <t>สัญญาเลขที่ 01/2563</t>
  </si>
  <si>
    <t>ราคา 14,000 บาท/เดือน</t>
  </si>
  <si>
    <t>ราคา 84,000 บาท/6 เดือน</t>
  </si>
  <si>
    <t>ลงวันที่ 22 พฤศจิกายน พ.ศ. 2562</t>
  </si>
  <si>
    <t>จ้างเหมาเอกชนดำเนินงานพนักงานเก็บข้อมูล</t>
  </si>
  <si>
    <t>12,400 บาท/เดือน</t>
  </si>
  <si>
    <t>นางสาวชนากานต์  ฉินสุมากุล</t>
  </si>
  <si>
    <t>สัญญาเลขที่ 03/2563</t>
  </si>
  <si>
    <t>ราคา 12,400 บาท/เดือน</t>
  </si>
  <si>
    <t>ราคา 74,400 บาท/6 เดือน</t>
  </si>
  <si>
    <t>จ้างเหมาเอกชนดำเนินงานเจ้าหน้าที่ภูมิสารสนเทศ</t>
  </si>
  <si>
    <t>15,800 บาท/เดือน</t>
  </si>
  <si>
    <t>นางสาวศรีสุดา  อังคะคำมูล</t>
  </si>
  <si>
    <t>สัญญาเลขที่ 05/2563</t>
  </si>
  <si>
    <t>ราคา 15,800 บาท/เดือน</t>
  </si>
  <si>
    <t>ราคา 94,800 บาท/6 เดือน</t>
  </si>
  <si>
    <t>12,500/เดือน</t>
  </si>
  <si>
    <t>ซื้อวัสดุสำนักงาน</t>
  </si>
  <si>
    <t>ซื้อ</t>
  </si>
  <si>
    <t>ซื้อวัสดุการเกษตร</t>
  </si>
  <si>
    <t>ซื้อวัสดุเผยแพร่</t>
  </si>
  <si>
    <t>ซื้อวัสดุวิทยาศาสตร์</t>
  </si>
  <si>
    <t>ซื้อวัสดุการก่อสร้าง</t>
  </si>
  <si>
    <t>ซื้อวัสดุงานบ้านงานครัว</t>
  </si>
  <si>
    <t>1.ยู แอนด์ เอ็ม ซัพพลาย ราคา 15,830 บาท</t>
  </si>
  <si>
    <t>ใบสั่งซื้อเลขที่ 18/2563 ลว.3 มี.ค. 2563</t>
  </si>
  <si>
    <t>1.ยู แอนด์ เอ็ม ซัพพลาย ราคา 14,550 บาท</t>
  </si>
  <si>
    <t>ใบสั่งซื้อเลขที่ 19/2563 ลว.3 มี.ค. 2563</t>
  </si>
  <si>
    <t>1.ยู แอนด์ เอ็ม ซัพพลาย ราคา 76,750 บาท</t>
  </si>
  <si>
    <t>1.ยู แอนด์ เอ็ม ซัพพลาย ราคา 76,750 บาท 2.ร้าน จรุงรักษ์ การ์เด้น ราคา 79,000 บาท</t>
  </si>
  <si>
    <t>ใบสั่งซื้อเลขที่ 20/2563 ลว.3 มี.ค. 2563</t>
  </si>
  <si>
    <t>1.ยู แอนด์ เอ็ม ซัพพลาย ราคา 5,4600 บาท</t>
  </si>
  <si>
    <t>1.ยู แอนด์ เอ็ม ซัพพลาย ราคา 5,4600 บาท 2.ร้าน พาวเวอร์ กรีน ราคา 5,858 บาท</t>
  </si>
  <si>
    <t>ใบสั่งซื้อเลขที่ 21/2563 ลว.9 มี.ค. 2563</t>
  </si>
  <si>
    <t>1.ยู แอนด์ เอ็ม ซัพพลาย ราคา 6,300 บาท</t>
  </si>
  <si>
    <t>ใบสั่งซื้อเลขที่ 22/2563 ลว.9 มี.ค. 2563</t>
  </si>
  <si>
    <t>1.ยู แอนด์ เอ็ม ซัพพลาย ราคา 6,300 บาท    2.ร้าน พาวเวอร์ กรีน ราคา 7,062 บาท</t>
  </si>
  <si>
    <t>1.บริษัท แล็บซีสเต็มส์ จำกัด ราคา 13,910 บาท</t>
  </si>
  <si>
    <t>1.บริษัท แล็บซีสเต็มส์ จำกัด ราคา 13,910 บาท 2.ร้านเอเซีย ซัพพลาย ราคา 16,050 บาท</t>
  </si>
  <si>
    <t>ใบสั่งซื้อเลขที่ 23/2563 ลว.17 มี.ค. 2563</t>
  </si>
  <si>
    <t>1.เอ็ม วี ออฟฟิศ เซ็นเตอร์ ราคา 9,833.30 บาท</t>
  </si>
  <si>
    <t>ใบสั่งซื้อเลขที่ 24/2563 ลว.23 มี.ค. 2563</t>
  </si>
  <si>
    <t>1.เอ็ม วี ออฟฟิศ เซ็นเตอร์ ราคา 9,833.30 บาท 2.กิจเจริญการค้า ราคา 13,089.31บาท 3.วิริยะ ราคา 14,081.20 บาท</t>
  </si>
  <si>
    <t>จ้างพิมพ์หนังสือ</t>
  </si>
  <si>
    <t>จ้าง</t>
  </si>
  <si>
    <t>จ้างซ่อมเครื่องโทรสารและเครื่องสำรองไฟ</t>
  </si>
  <si>
    <t>จ้างซ่อมเครื่องแกะสลักไม้ด้วยเลเซอร์</t>
  </si>
  <si>
    <t>จ้างซ่อมเครื่องคอมพิวเตอร์</t>
  </si>
  <si>
    <t>จ้างซ่อมเครื่องขยายเสียง</t>
  </si>
  <si>
    <t>จ้างซ่อมเครื่องปรับอากาศ</t>
  </si>
  <si>
    <t>จ้างถ่ายเอกสารขาวดำ สี พร้อมเข้าเล่ม</t>
  </si>
  <si>
    <t>จ้างซ่อมเครื่องพิมพ์</t>
  </si>
  <si>
    <t>จ้างทำตรายาง</t>
  </si>
  <si>
    <t>1.เอ็ม วี ออฟฟิศ เซ็นเตอร์ ราคา 23,550.70  บาท</t>
  </si>
  <si>
    <t>ใบสั่งซื้อเลขที่ 25/2563 ลว.25 มี.ค. 2563</t>
  </si>
  <si>
    <t>1.เอ็ม วี ออฟฟิศ เซ็นเตอร์ ราคา 23,550.70 บาท 2.กิจเจริญการค้า ราคา 26,234.26 บาท 3.วิริยะ ราคา 25,466 บาท</t>
  </si>
  <si>
    <t>1.บุญพาณิชย์ ราคา 18,244  บาท</t>
  </si>
  <si>
    <t>1.บุญพาณิชย์ ราคา 18,244  บาท 2.ร้านสยามซัพพลาย ราคา 18,825 บาท 3.ร้าน เค.เอส.สเตชั่น ราคา 21,196.70 บาท</t>
  </si>
  <si>
    <t>ใบสั่งซื้อเลขที่ 26/2563 ลว.27 มี.ค. 2563</t>
  </si>
  <si>
    <t>1.วิน คลีนนิ่ง แอนด์ ซัพพลาย ราคา 8,640 บาท</t>
  </si>
  <si>
    <t>ใบสั่งซื้อเลขที่ 27/2563 ลว.30 มี.ค. 2563</t>
  </si>
  <si>
    <t>1.เดอะวันพริ้นท์ติ้ง ราคา 18,832 บาท</t>
  </si>
  <si>
    <t>ใบสั่งจ้างเลขที่ 44/2563 ลว. 3 มี.ค. 2563</t>
  </si>
  <si>
    <t>1.บริษัท ซี.เอส.ที เซอร์วิสเซส(2000) จำกัด ราคา 4,119.50 บาท</t>
  </si>
  <si>
    <t>ใบสั่งจ้างเลขที่ 45/2563 ลว. 9 มี.ค. 2563</t>
  </si>
  <si>
    <t xml:space="preserve">1.เดอะวันพริ้นท์ติ้ง ราคา 18,832 บาท          2.เดอะคิงพริ้นติ้ง 2.เดอะคิงพริ้นติ้ง ราคา 19,795 บาท </t>
  </si>
  <si>
    <t>จ้างตรวจเช็คระยะและบำรุงรักษารถยนต์ ราชการ 2 กฎ 5302 กทม.</t>
  </si>
  <si>
    <t>1.บริษัท อีซูซุ เมโทร จำกัด ราคา 6128.96 บาท</t>
  </si>
  <si>
    <t>ใบสั่งจ้างเลขที่ 46/2563 ลว. 10 มี.ค. 2563</t>
  </si>
  <si>
    <t>1.บริษัท ซี.เอส.ที.เซอร์วิสเซส (2000) จำกัด ราคา 6,184.60 บาท</t>
  </si>
  <si>
    <t>ใบสั่งจ้างเลขที่ 48/2563 ลว. 17 มี.ค. 2563</t>
  </si>
  <si>
    <t>1.บริษัทเทคโนโลยี่ 2004 จำกัด ราคา 3,120 บาท</t>
  </si>
  <si>
    <t>1.บริษัทเทคโนโลยี่ 2004 จำกัด ราคา 3,120 บาท 2.บริษัท เลเซอร์แอรด์อิงค์ จำกัด ราคา 6,206 บาท</t>
  </si>
  <si>
    <t>ใบสั่งจ้างเลขที่ 47/2563 ลว. 13 มี.ค. 2563</t>
  </si>
  <si>
    <t>1.บริษัท ซี.เอส.ที.เซอร์วิสเซส (2000) จำกัดราคา 6,184.60 บาท</t>
  </si>
  <si>
    <t>1.บุญพาณิชย์ ราคา 5,120 บาท</t>
  </si>
  <si>
    <t>ใบสั่งจ้างเลขที่ 50/2563 ลว. 19 มี.ค. 2563</t>
  </si>
  <si>
    <t>1.หจก.ช้างเย็นจังคูล ราคา 4,800 บาท</t>
  </si>
  <si>
    <t>ใบสั่งจ้างเลขที่ 51/2563 ลว. 19 มี.ค. 2563</t>
  </si>
  <si>
    <t>1.บริษัท เดอะวัน พริ้นติ้ง จำกัด ราคา 1,782.62 บาท</t>
  </si>
  <si>
    <t>1.บริษัท เดอะวัน พริ้นติ้ง จำกัด ราคา 1,782.62 บาท 2.บริษัท ไฮสปีด เลเซอร์ปริ้นต์ จำกัด ราคา 2,033 บาท</t>
  </si>
  <si>
    <t>ใบสั่งจ้างเลขที่ 52/2563 ลว. 26 มี.ค. 2563</t>
  </si>
  <si>
    <t>1.บริษัท ซี.เอส.ที.เซอร์วิสเซส (2000) จำกัด ราคา 2,664.30 บาท</t>
  </si>
  <si>
    <t>ใบสั่งจ้างเลขที่ 53/2563 ลว. 26 มี.ค. 2563</t>
  </si>
  <si>
    <t>1มิดไนท์ ไซเบอร์เนต ราคา 1,130 บาท</t>
  </si>
  <si>
    <t>1มิดไนท์ ไซเบอร์เนต ราคา 1,130 บาท 2.ร้านวรรณลักษณ์เทรดดิ้ง ราคา 1,240 บาท</t>
  </si>
  <si>
    <t>ใบสั่งจ้างเลขที่ 54/2563 ลว. 26 มี.ค. 2563</t>
  </si>
  <si>
    <t>จ้างตรวจเช็คระยะและบำรุงรักษารถยนต์ ราชการ ฮฉ 1874 กทม.</t>
  </si>
  <si>
    <t>1.บริษัทโตโยต้าบัสส์ จำกัด ราคา 12,768.85 บาท</t>
  </si>
  <si>
    <t>ใบสั่งจ้างเลขที่ 55/2563 ลว. 30 มี.ค. 2563</t>
  </si>
  <si>
    <t>1มิดไนท์ ไซเบอร์เนต ราคา 5,470 บาท</t>
  </si>
  <si>
    <t>ใบสั่งจ้างเลขที่ 56/2563 ลว. 30 มี.ค. 2563</t>
  </si>
  <si>
    <t>จ้างซ่อมแซมรถยนต์ราชการหมายเลขทะเบียน ฌน 4745 หมายเลขครุภัณฑ์ ปม. 51-005-020-0002</t>
  </si>
  <si>
    <t>บริษัท โตโยต้า กรุงไทย จำกัด</t>
  </si>
  <si>
    <t>เลขที่สัญญา ทส 1606.12/มีค1/63</t>
  </si>
  <si>
    <t>จ้างจัดทำเอกสารรายละเอียดแผนปฏิบัติงานและการใช้จ่ายเงิน ประจำปี งบประมาณ พ.ศ.2563</t>
  </si>
  <si>
    <t>1.ร้านเอ้ ก๊อปปี้ 2.ร้านถ่ายเอกสาร O&amp;J</t>
  </si>
  <si>
    <t xml:space="preserve">ร้านเอ้ ก๊อปปี้ </t>
  </si>
  <si>
    <t>เลขที่สัญญา ทส 1606.12/มีค2/63</t>
  </si>
  <si>
    <t>จ้างเหมาจัดพิมพ์เล่มนโยบายป่าไม้แห่งชาติ</t>
  </si>
  <si>
    <t>1.บริษัท นุชาการพิมพ์ จำกัด 2.Orviea Co.,Ltd 3.คณะบุคคล ทเวลล์ พริ้นต์</t>
  </si>
  <si>
    <t>คณะบุคคล ทเวลล์ พริ้นต์</t>
  </si>
  <si>
    <t>เลขที่สัญญา ทส 1606.12/มีค5/63</t>
  </si>
  <si>
    <t>นางสาวเบญจรัตน์ ก้อนทอง 18,000 บาท ต่อเดือน</t>
  </si>
  <si>
    <t>นายชานนท์ ป้องวิเชียร์ 12,000 บาท ต่อเดือน</t>
  </si>
  <si>
    <t>จ้างเหมายานพาหนะเพื่อช่วยปฎิบัติงาน</t>
  </si>
  <si>
    <t>-</t>
  </si>
  <si>
    <t>1.บุญพาณิชย์ ราคา 5,120 บาท                  2.ร้านสยามซัพพลาย ราคา 5,300 บาท         3.ร้าน เค.เอส.สเตชั่น ราคา 5,938.500 บาท</t>
  </si>
  <si>
    <t>1.หจก.ช้างเย็นจังคูล ราคา 4,800 บาท         2.บริษัท เอทีซี เวิลด์โฮลดิ้ง จำกัด ราคา 5,885 บาท</t>
  </si>
  <si>
    <t>1มิดไนท์ ไซเบอร์เนต ราคา 5,470 บาท         2.ร้านวรรณลักษณ์เทรดดิ้ง ราคา 5,910 บาท</t>
  </si>
  <si>
    <t>1.บริษัท ซี.เอส.ที เซอร์วิสเซส (2000) จำกัด ราคา 4,119.50 บาท</t>
  </si>
  <si>
    <t>1.ยู แอนด์ เอ็ม ซัพพลาย ราคา 14,550 บาท   2.ร้าน ชัยมงคล ฮาร์ตแวร์ ราคา 15,579  บาท</t>
  </si>
  <si>
    <t>จัดจ้างทำตรายาง จำนวน 4 รายการ (ส่วนอำนวยการ)</t>
  </si>
  <si>
    <t>ทส 1619.103/81 5 มีนาคม 2563</t>
  </si>
  <si>
    <t>จ้างเหมาบริการคนงานเพื่อช่วยปฎิบัติงาน ภาคสนาม (ส่วนจัดการป่าไม้)</t>
  </si>
  <si>
    <t>โรงพิมพ์อุดรบล๊อก 1,350</t>
  </si>
  <si>
    <t>นายนาวิน แก้วอาสา 3,500</t>
  </si>
  <si>
    <t>ทส 1619.103/85 17 มีนาคม 2563</t>
  </si>
  <si>
    <t xml:space="preserve">จ้างเหมาบริการคนงานเพื่อช่วยปฎิบัติงาน ภาคสนาม (ส่วนจัดการป่าไม้) </t>
  </si>
  <si>
    <t>ทส 1619.103/86 17 มีนาคม 2563</t>
  </si>
  <si>
    <t>นายสายฝน ตะคามจันทร์ 3,500</t>
  </si>
  <si>
    <t>จ้างเหมายานพาหนะเพื่อช่วยปฎิบัติงาน (ส่วนจัดการป่าไม้)</t>
  </si>
  <si>
    <t>ทส 1619.103/88 17 มีนาคม 2563</t>
  </si>
  <si>
    <t>80/2563 17 มีนาคม 2563</t>
  </si>
  <si>
    <t>ทส 1619.103/87 17 มีนาคม 2563</t>
  </si>
  <si>
    <t>81/2563 17 มีนาคม 2563</t>
  </si>
  <si>
    <t>82/2563 17 มีนาคม 2563</t>
  </si>
  <si>
    <t>83/2563 17 มีนาคม 2563</t>
  </si>
  <si>
    <t>84/2563 17 มีนาคม 2563</t>
  </si>
  <si>
    <t>85/2563 17 มีนาคม 2563</t>
  </si>
  <si>
    <t>86/2563 17 มีนาคม 2563</t>
  </si>
  <si>
    <t>87/2563 17 มีนาคม 2563</t>
  </si>
  <si>
    <t>ประกวดราคา e-bidding</t>
  </si>
  <si>
    <t>จ้างเหมาก่อสร้างอาคารที่ทำการ คทช.อำเภอ จังหวัดอุดรธานี (หน่วยป้องกันและพัฒนาป่าไม้บ้านดุง) จำนวน 1 แห่ง (ส่วนอำนวยการ)</t>
  </si>
  <si>
    <t>จ้างเหมาก่อสร้างอาคารที่ทำการ คทช.อำเภอ จังหวัดอุดรธานี (หน่วยป้องกันและพัฒนาป่าไม้หนองบัวซอ) จำนวน 1 แห่ง (ส่วนอำนวยการ)</t>
  </si>
  <si>
    <t>จัดจ้างเปลี่ยนแบตเตอรี่รถยนต์ราชการ หมายเลขทะเบียน 51-9566 กทม (ส่วนจัดการป่าไม้) (ส่วนอำนวยการ)</t>
  </si>
  <si>
    <t>ทส 1619.103/111 30 มีนาคม 2563</t>
  </si>
  <si>
    <t>จ้างเหมาก่อสร้างอาคารที่ทำการ คทช.อำเภอ จังหวัดเลย (หน่วยป้องกันและพัฒนาป่าไม้ ด่านซ้าย) จำนวน 1 แห่ง (ส่วนอำนวยการ)</t>
  </si>
  <si>
    <t>จัดจ้างถ่ายเอกสาร จำนวน 4,556 แผ่น (ส่วนอำนวยการ)</t>
  </si>
  <si>
    <t>ทส 1619.103/108 30 มีนาคม 2563</t>
  </si>
  <si>
    <t>จ้างเหมาบุคคลภายนอกเพื่อช่วยฎิบัติงาน (ส่วนจัดการป่าไม้)</t>
  </si>
  <si>
    <t>6/2563 31 มีนาคม 2563</t>
  </si>
  <si>
    <t>7/2563 31 มีนาคม 2563</t>
  </si>
  <si>
    <t>8/2563 31 มีนาคม 2563</t>
  </si>
  <si>
    <t>9/2563 31 มีนาคม 2563</t>
  </si>
  <si>
    <t>จ้างเหมาก่อสร้างอาคารที่ทำการ คทช.อำเภอ จังหวัดเลย (หน่วยป้องกันและพัฒนาป่าไม้นาแห้ว) จำนวน 1 แห่ง (ส่วนอำนวยการ)</t>
  </si>
  <si>
    <t>จ้างเหมาก่อสร้างอาคารที่ทำการ คทช.อำเภอ จังหวัดหนองบัวลำภู  (หน่วยป้องกันและพัฒนาป่าไม้หนองบัวลำภู) จำนวน 1 แห่ง (ส่วนอำนวยการ)</t>
  </si>
  <si>
    <t>จ้างเหมาก่อสร้างอาคารที่ทำการ คทช.อำเภอ จังหวัดบึงกาฬ (หน่วยป้องกันและพัฒนาป่าไม้เมืองบึงกาฬ) จำนวน 1 แห่ง (ส่วนอำนวยการ)</t>
  </si>
  <si>
    <t>จ้างเหมาก่อสร้างอาคารที่ทำการ คทช.อำเภอ จังหวัดหนองคาย (หน่วยป้องกันและพัฒนาป่าไม้เฝ้าไร่) จำนวน 1 แห่ง (ส่วนอำนวยการ)</t>
  </si>
  <si>
    <t>นายสายฝน ตะคามจันทร์ 4,800</t>
  </si>
  <si>
    <t>นายเอกชัย กำจัดภัย 4,800</t>
  </si>
  <si>
    <t>นายทวีศักดิ์ การเรียง 3,500</t>
  </si>
  <si>
    <t>นายธวัชชัย มุมตา 3,500</t>
  </si>
  <si>
    <t>นายวิลอน วันทองสังข์ 3,500</t>
  </si>
  <si>
    <t>นายเกรียงไกร สงครามศรี 3,500</t>
  </si>
  <si>
    <t>นายเสรียง กันหาชัย 4,800</t>
  </si>
  <si>
    <t>นายเหลี่ยง แสนสมศักดิ์ 4,800</t>
  </si>
  <si>
    <t>นายเฉลิมชัย อรรคโสภา 4,800</t>
  </si>
  <si>
    <t>นางดุจดาว ยาศิริ 4,800</t>
  </si>
  <si>
    <t>ร้านแบตเตอรี่โอเค 2,800</t>
  </si>
  <si>
    <t>ร้านน้องโต๊ง 2,278</t>
  </si>
  <si>
    <t>นางสาวณัฐพร เกตุดาว 90,000</t>
  </si>
  <si>
    <t>นางสาวธนวรรณ จันทะเขต 90,000</t>
  </si>
  <si>
    <t>นางสาวอรอุมา คะณะโท 90,000</t>
  </si>
  <si>
    <t>นางสาวอารียา วรหาญ 90,000</t>
  </si>
  <si>
    <t>_</t>
  </si>
  <si>
    <t>นางจริญญา นนทวงศ์</t>
  </si>
  <si>
    <t>ราคาที่เหมาะสม</t>
  </si>
  <si>
    <t>ใบสั่งซื้อเลขที่83/2563 ลว.3 มีค. 2563</t>
  </si>
  <si>
    <t>19,782.00</t>
  </si>
  <si>
    <t>ร้านนานาภัณฑ์</t>
  </si>
  <si>
    <t>ใบสั่งซื้อเลขที่86/2563 ลว.10 มีค. 2563</t>
  </si>
  <si>
    <t>ซื้อวัสดุงานบ้านงานครัว กิจกรรมบริการด้านการอนุญาต ศูนย์ป่าไม้ลพบุรี</t>
  </si>
  <si>
    <t>2,560.00</t>
  </si>
  <si>
    <t>ใบสั่งซื้อเลขที่105/2563 ลว.25มีค. 2563</t>
  </si>
  <si>
    <t>ซื้อวัสดุสำนักงาน กิจกรรมส่งเสริมและพัฒนาการปลูกไม้เศรษฐกิจ ส่วนส่งเสริมการป่าไม้</t>
  </si>
  <si>
    <t>ซื้อวัสดุการเกษตร กิจกรรมบำรุงรักษาป่า จัดทำแนวกันไฟป่าวังเพลิง7  จ.ลพบุรี</t>
  </si>
  <si>
    <t>นายสุรพลชัย นาคกนกอินทร์</t>
  </si>
  <si>
    <t>ใบสั่งจ้างเลขที่ 84/2563 ลว.6มีค.2563</t>
  </si>
  <si>
    <t>บริษัท จึงกงเฮาอีซุซุ จำกัด</t>
  </si>
  <si>
    <t>ใบสั่งจ้างเลขที่ 85/2563 ลว.10มีค.2563</t>
  </si>
  <si>
    <t>6,500.00</t>
  </si>
  <si>
    <t>ห้างหุ้นส่วนจำกัด รุ่งพัฒนาแอร์</t>
  </si>
  <si>
    <t>ใบสั่งจ้างเลขที่ 106/2563 ลว.25มีค.2563</t>
  </si>
  <si>
    <t>1,400.00</t>
  </si>
  <si>
    <t>ร้านศิริชัย</t>
  </si>
  <si>
    <t>ใบสั่งจ้างเลขที่ 107/2563 ลว.25มีค.2563</t>
  </si>
  <si>
    <t>25,000.00</t>
  </si>
  <si>
    <t>บริษัท แอทเทค ไอที โซลูชั่น</t>
  </si>
  <si>
    <t>ใบสั่งจ้างเลขที่ 109/2563 ลว.27มีค.2563</t>
  </si>
  <si>
    <t>จ้างเหมาบุคคลภายนอกเพื่อปฏิบัติงานทำแนวกันไฟ กิจกรรมบำรุงรักษาป่าจัดทำแนวกันไฟ  ป่าวังเพลิง 7 จ.ลพบุรี</t>
  </si>
  <si>
    <t>จ้างซ่อมรถยนต์ราชการหมายเลขทะเบียน ตฬ 3983 กทม กิจกรรมบริหารจัดการงานวิจัย สถานีวนวัฒนวิจัยพุแค</t>
  </si>
  <si>
    <t>จ้างซ่อมเครื่องปรับอากาศ กิจกรรมส่งเสริมและพัฒนากส่วนส่งเสริมการป่าไม้ารปลูกไม้เศรษฐกิจ</t>
  </si>
  <si>
    <t xml:space="preserve">จ้างเปลี่ยนน้ำมันเครื่องรถยนต์ราชการ บว 7964 สระบุรี กิจกรรมบริหารด้านการอนุญาต ศูนย์ป่าไม้ลพบุรี  </t>
  </si>
  <si>
    <t>จ้างเหมาบุคคลภายนอกซ่อมแซมระบบอินเตอร์เน็ต กิจกรรมพัฒนาระบบเทคโนโลยี สารสนเทศ ส่วนอำนวยการ ฝ่ายแผนงานติดตามและประเมินผล</t>
  </si>
  <si>
    <t>น้ำมันเชื้อเพลิง รถยนต์ราชการ หมายเลขทะเบียน ชร 742 กทม. ประจำเดือน กุมภาพันธ์ 2563</t>
  </si>
  <si>
    <t>บริษัท พี.ซี.ออยล์ (1984) จำกัด 3,648.30 บาท</t>
  </si>
  <si>
    <t>ราคาเหมาะสมอยู่ในวงเงินงบประมาณ</t>
  </si>
  <si>
    <t>ทส 1624.1/027 ลว 31/01/2563</t>
  </si>
  <si>
    <t>ค่าถ่ายเอกสาร</t>
  </si>
  <si>
    <t>บริษัท เพอร์เฟค โอ.เอ.สุราษฎร์ธานี จำกัด 4,744.60 บาท</t>
  </si>
  <si>
    <t>ทส 1624.1/018 ลว 04/12/2562</t>
  </si>
  <si>
    <t>บริษัท เพอร์เฟค โอ.เอ.สุราษฎร์ธานี จำกัด 2,457 บาท</t>
  </si>
  <si>
    <t>ทส 1624.1/029 ลว 03/02/2563</t>
  </si>
  <si>
    <t>จ้างเปลี่ยนถ่ายน้ำมันเครื่องและเช็คสภาพเพื่อซ่อมบำรุง รถยนต์ราชการ หมายเลขทะเบียน ชร 742 กทม. หมายเลขครุภัณฑ์ ปม.50-0756-00-0017</t>
  </si>
  <si>
    <t>บริษัท โตโยต้าสุราษฎร์ธานี ผู้จำหน่ายโตโยต้า จำกัด 7,405.47 บาท</t>
  </si>
  <si>
    <t>ทส 1624.1/035 ลว 20/02/2563</t>
  </si>
  <si>
    <t>จ้างเหมาบุคคลเป็นเจ้าหน้าที่เทคโนโลยีสารสนเทศ นายนพรัตน์ แซ่ตี๋ จำนวน 6 เดือน ในอัตราเดือนละ 12,000 บาท เริ่มตั้งแต่เดือน เม.ย.63 ถึง เดือน ก.ย.63</t>
  </si>
  <si>
    <t>นายนพรัตน์ แซ่ตี๋ 12,000 บาท</t>
  </si>
  <si>
    <t>จ้างเหมาต่อเนื่อง</t>
  </si>
  <si>
    <t>ทส 005/2563 ลว.26/03/63</t>
  </si>
  <si>
    <t>จ้างเหมาบุคคลเป็นเจ้าหน้าที่บันทึกข้อมูล นางสาวธมลวรรณ รักษาศรี จำนวน 6 เดือน ในอัตราเดือนละ 10,000 บาท เริ่มตั้งแต่เดือน เม.ย.63 ถึง เดือน ก.ย.63</t>
  </si>
  <si>
    <t>นางสาวธมลวรรณ รักษาศรี 10,000 บาท</t>
  </si>
  <si>
    <t>ทส 006/2563 ลว.31/03/63</t>
  </si>
  <si>
    <t>จ้างเหมาบุคคลเป็นเจ้าหน้าที่ภูมิสารสนเทศนางสาวเจนจิรา ขาวแก้ว จำนวน 6 เดือน ในอัตราเดือนละ 15,000 บาท เริ่มตั้งแต่เดือน เม.ย.63 ถึง เดือน ก.ย.63</t>
  </si>
  <si>
    <t>นางสาวเจนจิรา ขาวแก้ว 15,000 บาท</t>
  </si>
  <si>
    <t>ทส 007/2563 ลว.31/03/63</t>
  </si>
  <si>
    <t>จัดซื้อกล้าไม้ หน่วยฟื้นฟูสภาพป่าสงวนแห่งชาติป่ารับร่อและป่าสลุย ที่ 1 จังหวัดชุมพร</t>
  </si>
  <si>
    <t>ร้านสุวรรณยูพันธุ์ไม้ 56,289 บาท</t>
  </si>
  <si>
    <t>ใบสั่งซื้อเลขที่ 2/2563 ลงวันที่ 6 กุมภาพันธ์ 2563</t>
  </si>
  <si>
    <t>ร้านสุวรรณยูพันธุ์ไม้ 52,519 บาท</t>
  </si>
  <si>
    <t>ร้านสุวรรณยูพันธุ์ไม้ 48,778 บาท</t>
  </si>
  <si>
    <t>จัดซื้อกล้าไม้ หน่วยฟื้นฟูสภาพป่า (ตามมาตรา 25 แห่งพระราชบัญญัติป่าสงวนแห่งชาติ พ.ศ.2507 และพื้นที่ที่ถูกบุกรุก ที่1 จังหวัดชุมพร)</t>
  </si>
  <si>
    <t>ร้านสุวรรณยูพันธุ์ไม้ 54,027 บาท</t>
  </si>
  <si>
    <t>จัดซื้อกล้าไม้ หน่วยฟื้นฟูสภาพป่า (ตามมาตรา 25 แห่งพระราชบัญญัติป่าสงวนแห่งชาติ พ.ศ.2507 และพื้นที่ที่ถูกบุกรุก ที่2 จังหวัดชุมพร)</t>
  </si>
  <si>
    <t>ร้านสุวรรณยูพันธุ์ไม้ 41,180 บาท</t>
  </si>
  <si>
    <t>จัดซื้อกล้าไม้ หน่วยฟื้นฟูสภาพป่า (ตามมาตรา 25 แห่งพระราชบัญญัติป่าสงวนแห่งชาติ พ.ศ.2507 และพื้นที่ที่ถูกบุกรุก ที่3 จังหวัดชุมพร)</t>
  </si>
  <si>
    <t>ร้านสุวรรณยูพันธุ์ไม้ 7,482 บาท</t>
  </si>
  <si>
    <t>จ้างเหมาทำงานด้านเพาะชำกล้าไม้ สถานีเพาะชำกล้าไม้จังหวัดชุมพร ศูนย์ป่าไม้ชุมพร</t>
  </si>
  <si>
    <t>นางวัลภา พริ้มแก้ว 41,080 บาท</t>
  </si>
  <si>
    <t>ค่าจ้างเหมาแรงงาน หน่วยฟื้นฟูสภาพป่าสงวนแห่งชาติ ป่ารับร่อและป่าสลุย ที่ 1 จังหวัดชุมพร</t>
  </si>
  <si>
    <t>นายวีระยุทธ น้อยจีน 402,711 บาท</t>
  </si>
  <si>
    <t>ค่าจ้างเหมาแรงงาน หน่วยฟื้นฟูสภาพป่าสงวนแห่งชาติ ป่ารับร่อและป่าสลุย ที่ 2 จังหวัดชุมพร</t>
  </si>
  <si>
    <t>นางกาญจนา ยินดี 375,881 บาท</t>
  </si>
  <si>
    <t>ค่าจ้างเหมาแรงงาน หน่วยฟื้นฟูสภาพป่าสงวนแห่งชาติ ป่ารับร่อและป่าสลุย ที่ 3 จังหวัดชุมพร</t>
  </si>
  <si>
    <t>ค่าจ้างเหมาแรงงาน หน่วยฟื้นฟูสภาพป่าสงวนแห่งชาติ ป่ารับร่อและป่าสลุย ที่ 4 จังหวัดชุมพร</t>
  </si>
  <si>
    <t>นายขจรพล สุขศรี 349,022 บาท</t>
  </si>
  <si>
    <t>ค่าจ้างเหมาแรงงาน หน่วยฟื้นฟูสภาพป่าสงวนแห่งชาติ ป่ารับร่อและป่าสลุย ที่ 5 จังหวัดชุมพร</t>
  </si>
  <si>
    <t>นายวีระยุทธ น้อยจีน 349,022 บาท</t>
  </si>
  <si>
    <t>นายสุจินต์ ไทรทองคำ 386,613 บาท</t>
  </si>
  <si>
    <t>ค่าจ้างเหมาแรงงาน หน่วยฟื้นฟูสภาพป่า (ตามมาตรา 25 แห่ง พระราชบัญญัติป่าสงวนแห่งชาติ พ.ศ.2507 และพื้นที่ที่ถูกบุกรุก) ที่ 1 จังหวัดชุมพร</t>
  </si>
  <si>
    <t>ค่าจ้างเหมาแรงงาน หน่วยฟื้นฟูสภาพป่า (ตามมาตรา 25 แห่ง พระราชบัญญัติป่าสงวนแห่งชาติ พ.ศ.2507 และพื้นที่ที่ถูกบุกรุก) ที่ 2 จังหวัดชุมพร</t>
  </si>
  <si>
    <t>นายสุจินต์ ไทรทองคำ 294,880 บาท</t>
  </si>
  <si>
    <t>ค่าจ้างเหมาแรงงาน หน่วยฟื้นฟูสภาพป่า (ตามมาตรา 25 แห่ง พระราชบัญญัติป่าสงวนแห่งชาติ พ.ศ.2507 และพื้นที่ที่ถูกบุกรุก) ที่ 3 จังหวัดชุมพร</t>
  </si>
  <si>
    <t>นายสุจินต์ ไทรทองคำ 53,718 บาท</t>
  </si>
  <si>
    <t>จัดซื้อกล้าไม้ หน่วยฟื้นฟูสภาพป่าสงวนแห่งชาติป่ารับร่อและป่าสลุย ที่ 2 จังหวัดชุมพร</t>
  </si>
  <si>
    <t>จัดซื้อกล้าไม้ หน่วยฟื้นฟูสภาพป่าสงวนแห่งชาติป่ารับร่อและป่าสลุย ที่ 3 จังหวัดชุมพร</t>
  </si>
  <si>
    <t>จัดซื้อกล้าไม้ หน่วยฟื้นฟูสภาพป่าสงวนแห่งชาติป่ารับร่อและป่าสลุย ที่ 4 จังหวัดชุมพร</t>
  </si>
  <si>
    <t>จัดซื้อกล้าไม้ หน่วยฟื้นฟูสภาพป่าสงวนแห่งชาติป่ารับร่อและป่าสลุย ที่ 5 จังหวัดชุมพร</t>
  </si>
  <si>
    <t>ซื้อวัสดุต่างๆ เพื่อใช้ในการป้องกันการแพร่ระบาดของโรคไวรัสโคโรนา จำนวน 4 รายการ (เจลล้างมือ+น้ำยาฆ่าเชื้อโรค+สบู่เหลว+ถุงมือ)</t>
  </si>
  <si>
    <t>ร้านลัคกี้ เซ็นเตอร์</t>
  </si>
  <si>
    <t>จัดซื้อวัสดุคอมพิวเตอร์ (ตลับหมึก LASER HP55A)</t>
  </si>
  <si>
    <t>ซื้อวัสดุการเกษตร จำนวน 15 รายการ</t>
  </si>
  <si>
    <t>ร้านเกดเกษตรพาณิชย์</t>
  </si>
  <si>
    <t>ซื้อวัสดุการเกษตร จำนวน 20 รายการ</t>
  </si>
  <si>
    <t>นายสุวรรณ แตงนวลจันทร์</t>
  </si>
  <si>
    <t>ซื้อวัสดุการเกษตร จำนวน 19 รายการ</t>
  </si>
  <si>
    <t>นายสงกรานต์ ชลาสินธุ์</t>
  </si>
  <si>
    <t>ทส 1629/57 ลว. 2 มี.ค.63</t>
  </si>
  <si>
    <t>ทส 1629/66 ลว. 20 มี.ค.63</t>
  </si>
  <si>
    <t>ทส 1629/78 ลว. 30 มี.ค.63</t>
  </si>
  <si>
    <t>ทส 1629/79 ลว. 30 มี.ค.63</t>
  </si>
  <si>
    <t>ทส 1629/80 ลว. 30 มี.ค.63</t>
  </si>
  <si>
    <t>ทส 1629/81 ลว. 30 มี.ค.63</t>
  </si>
  <si>
    <t>ซื้อวัสดุการเกษตร จำนวน 13 รายการ</t>
  </si>
  <si>
    <t>ทส 1629/82 ลว. 30 มี.ค.63</t>
  </si>
  <si>
    <t>ร้านศรีรัตนา</t>
  </si>
  <si>
    <t>ทส 1629/55 ลว. 2 มี.ค.63</t>
  </si>
  <si>
    <t>ร้านแมสส์</t>
  </si>
  <si>
    <t>ทส 1629/58 ลว. 3 มี.ค.63</t>
  </si>
  <si>
    <t>ซ่อมเครื่องพิมพ์คอมพิวเตอร์ CANON ปม.178-881 ใช้ประจำฝ่ายบริหารส่วนอำนวยการ จำนวน 2 รายการ</t>
  </si>
  <si>
    <t>จ่างถ่ายเอกสารงานราชการ ประจำเดือน มี.ค. 2563 ขนาด A4 จำนวน 4824 แผ่น@0.50 บาท</t>
  </si>
  <si>
    <t>ซ่อมเครื่องพิมพ์คอมพิวเตอร์ CANON ปม.สจป.4 (นว)58-01010-0028 ใช้ประจำฝ่ายพัสดุ</t>
  </si>
  <si>
    <t>ทส 1629/59 ลว. 3 มี.ค.63</t>
  </si>
  <si>
    <t>จ้างเหมาบริการคนงานเพื่อปฏิบัติงานรังวัดแปลงที่ดินป่าแม่วงก์-แม่เปิน จ.นครสวรรค์ ตั้งแต่วันที่ 9-21 มี.ค.63 จำนวน 13 วัน</t>
  </si>
  <si>
    <t>นายพูนศักดิ์ คงเพชรศักดิ์</t>
  </si>
  <si>
    <t>ทส 1629/61 ลว. 6 มี.ค.63</t>
  </si>
  <si>
    <t>จ้างเหมาบริการคนงานเพื่อปฏิบัติงานรังวัดในพื้นที่ป่าแม่วงก์-แม่เปิน จ.นครสวรรค์ ตั้งแต่วันที่ 9-21 มี.ค.63 จำนวน 13 วัน</t>
  </si>
  <si>
    <t>นายสวน จันทร์ครุฑ</t>
  </si>
  <si>
    <t>ทส 1629/62 ลว. 6 มี.ค.63</t>
  </si>
  <si>
    <t>นายสังวาล พลหนุ่ย</t>
  </si>
  <si>
    <t>ทส 1629/63 ลว. 6 มี.ค.63</t>
  </si>
  <si>
    <t>จ้างเหมาเจ้าหน้าที่เครื่องคอมพิวเตอร์ จำนวน 1 อัตรา จำนวน 15 วัน (ปฏิบัติงาน 17 มี.ค-31 มี.ค.63) @ 322.50</t>
  </si>
  <si>
    <t>น.ส.อภิญญา ดวงประทุน</t>
  </si>
  <si>
    <t>ทส 1629/65 ลว. 16 มี.ค.63</t>
  </si>
  <si>
    <t>ทส 1629/64 ลว. 16 มี.ค.63</t>
  </si>
  <si>
    <t>ขออนุมัติใช้บริการสัญญาณอินเตอร์เน็ตความเร็วสูง 50 MBPS/25 MBPS (1 เม.ย.-30 ก.ย.) @ 1,284 บาท</t>
  </si>
  <si>
    <t>บ.กสทโทรคมนาคม จำกัด (มหาชน)</t>
  </si>
  <si>
    <t>ทส 1629/67 ลว. 20 มี.ค.63</t>
  </si>
  <si>
    <t>ขออนุมัติใช้บริการสัญญาณอินเตอร์เน็ตความเร็วสูง 300 MBPS/70 MBPS (1 เม.ย.-30 ก.ย.) @ 1,068.93 บาท</t>
  </si>
  <si>
    <t>บ.ทรู อินเตอร์เน็ต คอร์ปอเรชั่น จำกัด</t>
  </si>
  <si>
    <t>ทส 1629/68 ลว. 20 มี.ค.63</t>
  </si>
  <si>
    <t>ซ่อมเครื่องพิมพ์คอมพิวเตอร์ CANON ปม.สจป.4 (นว)58-01010-0027 ใช้ประจำฝ่ายพัสดุ</t>
  </si>
  <si>
    <t>ทส 1629/70 ลว. 23 มี.ค.63</t>
  </si>
  <si>
    <t>จ้างเหมาเจ้าหน้าที่สารสนเทศภูมิศาสตร์ จำนวน 1 คน อัตราค่าจ้างเดือนละ 15,000 บาท จำนวน 6 เดือน ปฏิบัติงาน 1 เม.ย.-30 เม.ย.63</t>
  </si>
  <si>
    <t>น.ส.ณิชนันท์ นวลปิม</t>
  </si>
  <si>
    <t>ทส 1629/72 ลว. 26 มี.ค.63</t>
  </si>
  <si>
    <t>น.ส.พิจิตรา อารีเอื้อ</t>
  </si>
  <si>
    <t>ทส 1629/73 ลว. 26 มี.ค.63</t>
  </si>
  <si>
    <t>จ้างทำความสะอาดเครื่องปรับอากาศ จำนวน 6 เครื่อง ใช้ในราชการประจำส่วนอำนวยการ และราชการสำนัก</t>
  </si>
  <si>
    <t>เล็กแอร์</t>
  </si>
  <si>
    <t>ทส 1629/74 ลว. 26 มี.ค.63</t>
  </si>
  <si>
    <t>ซ่อมเครื่องปรับอากาศยี่ห้อ MIKI ขนาด 18,000 BTU จำนวน 2 รายการ</t>
  </si>
  <si>
    <t>ทส 1629/75 ลว. 26 มี.ค.63</t>
  </si>
  <si>
    <t>น.ส.อุไร เพ็ญวิจิตร</t>
  </si>
  <si>
    <t>ทส 1629/76 ลว. 30 มี.ค.63</t>
  </si>
  <si>
    <t>จ้างเหมาเจ้าหน้าที่เครื่องคอมพิวเตอร์ จำนวน 1 อัตรา จำนวน 6 เดือน (1 เม.ย.-30 ก.ย.63) @ 10,000 บาท</t>
  </si>
  <si>
    <t>จ้างเหมาปฏิบัติงานเพาะชำกล้าไม้ จำนวน 250,000 กล้า สถานีเพาะชำกล้าไม้จังหวัดนครสวรรค์</t>
  </si>
  <si>
    <t>จ้างเหมาปฏิบัติงานเพาะชำกล้าไม้ จำนวน 250,000 กล้า โครงการปรับปรุงฯ ป่าแม่วงก์-แม่เปิน จ.น.ว</t>
  </si>
  <si>
    <t>นางสุขาร โสภารัตน์</t>
  </si>
  <si>
    <t>ทส 1629/77 ลว. 30 มี.ค.63</t>
  </si>
  <si>
    <t>ค่าวัสดุการเกษตร</t>
  </si>
  <si>
    <t>ร้านสุชาติการเกษตร</t>
  </si>
  <si>
    <t>เลขที่ 0057/2563 ลว. 18 ก.พ.63</t>
  </si>
  <si>
    <t>เลขที่ 0057/2563 ลว. 20 ก.พ.63</t>
  </si>
  <si>
    <t>เลขที่ 0055/2563 ลว. 18 ก.พ.63</t>
  </si>
  <si>
    <t>ค่าจ้างเหมาบำรุงป่าใช้สอย 125 ไร่</t>
  </si>
  <si>
    <t>นายสีไว ทิพโสต</t>
  </si>
  <si>
    <t>ร้าน เอทีเอ็ม ก๊อปปี้</t>
  </si>
  <si>
    <t>เลขที่ 10/2563 ลว. 23 ธ.ค.62</t>
  </si>
  <si>
    <t>เสื้อโปโล และผ้าผูกคอ</t>
  </si>
  <si>
    <t>เอ็ม แอนด์ เอ็ม โปโล สปอร์ต</t>
  </si>
  <si>
    <t>เลขที่ 34/2563 ลว. 18 ก.พ.63</t>
  </si>
  <si>
    <t>จ้างเหมาบริการเพื่อช่วยปฏิบัติงานการจัดทำและการดำเนินการตามแผนการจัดการทรัพยากรที่ดินและป่าไม้ระดับพื้นที่ ในพื้นที่ป่าสงวนแห่งชาติป่ายางน้ำกลัดเหนือและป่ายางน้ำกลัดใต้ อ.หนองหญ้าปล้อง จ.เพชรบุรี</t>
  </si>
  <si>
    <t>นายมิตยา สินสอน/14,500 บาท</t>
  </si>
  <si>
    <t>มีคุณสมบัติเหมาะสม</t>
  </si>
  <si>
    <t>ข้อตกลงที่ ทส 1634.2/6 ลงวันที่ 2 มีนาคม พ.ศ.2563</t>
  </si>
  <si>
    <t>จัดจ้างถ่ายเอกสาร (ฝ่ายจัดการที่ดินป่าไม้ ส่วนจัดการป่าไม้) เดือน มี.ค. 63</t>
  </si>
  <si>
    <t>ร้าน COPY SHOP/1,000 บาท</t>
  </si>
  <si>
    <t>เสนอราคาต่ำสุด บริการรวดเร็ว</t>
  </si>
  <si>
    <t>รายงานขอซื้อขอจ้าง ที่ ทส 1634.2/28 ลงวันที่ 4 มีนาคม พ.ศ. 2563</t>
  </si>
  <si>
    <t>จ้างเหมาบริการเพื่อช่วยปฏิบัติงานรังวัดแปลงที่ดินในพื้นที่ป่าสงวนแห่งชาติป่าทับสะแก ป่าเขาไชยราชและป่าคลองกรูด จังหวัดประจวบคีรีขันธ์</t>
  </si>
  <si>
    <t>นายชาญณรงค์ เวชสว่าง/40,000 บาท</t>
  </si>
  <si>
    <t>ข้อตกลงที่ ทส 1634.2/7 ลงวันที่ 4 มีนาคม พ.ศ.2563</t>
  </si>
  <si>
    <t>จัดจ้างถ่ายเอกสาร (ฝ่ายป้องกันรักษาป่าและควบคุมไฟป่า ส่วนจัดการป่าไม้) เดือน มี.ค. 63</t>
  </si>
  <si>
    <t>ศูนย์ถ่ายเอกสารดอนคาน.38 สต./20,00 บาท</t>
  </si>
  <si>
    <t>รายงานขอซื้อขอจ้าง ที่ ทส 1634.2/30 ลงวันที่ 4 มีนาคม พ.ศ. 2563</t>
  </si>
  <si>
    <t>จัดจ้างทำป้ายไวนิลพร้อมกรอบโครงป้าย ขนาด 3x1.5 เมตร จำนวน 1 ป้าย เพื่อนำไปติดตั้งที่ห้องประชุมสำนักจัดการทรัพยากรป่าไม้ที่ 10 สาขา เพชรบุรี</t>
  </si>
  <si>
    <t>ร้านพีแอนด์พี กราฟฟิก/1,350 บาท</t>
  </si>
  <si>
    <t>รายงานขอซื้อขอจ้าง ที่ ทส 1634.1/31 ลงวันที่ 23 มีนาคม พ.ศ. 2563</t>
  </si>
  <si>
    <t>จัดจ้างถ่ายเอกสาร (ส่วนอำนวยการ) เดือน เม.ย.63</t>
  </si>
  <si>
    <t>แผ่นละ 0.40 บาท</t>
  </si>
  <si>
    <t>ร้าน COPY SHOP/2,000 บาท</t>
  </si>
  <si>
    <t>รายงานขอซื้อขอจ้าง ที่ ทส 1634.1/32 ลงวันที่ 24 มีนาคม พ.ศ. 2563</t>
  </si>
  <si>
    <t>จ้างเหมาบริการเจ้าหน้าที่สารสนเทศภูมิศาสตร์ (GIS) จำนวน 2 คน ในการปฏิบัติงาน กิจกรรมโครงการบริหารจัดการที่ดินป่าไม้ทั้งระบบ</t>
  </si>
  <si>
    <t>9,000 บาท/เดือน</t>
  </si>
  <si>
    <t>นายธนภัทร อังกินันทน์/9,000 บาท นายพิฑูรย์ ปิ่นเพชร/9,000 บาท</t>
  </si>
  <si>
    <t>ข้อตกลงที่ ทส 1634.2/8 ลงวันที่31 มีนาคม พ.ศ.2563 ข้อตกลงที่ทส 1634.2/9 ลงวันที่ 31 มีนาคม พ.ศ. 2563</t>
  </si>
  <si>
    <t>จ้างเหมาปฏิบัติงานหน่วยฟื้นฟูสภาพป่า (ตามมาตรา 25 แห่งพระราชบัญญัติป่าสงวนแห่งชาติ พ.ศ.2507 และพื้นที่ที่ถูกบุกรุก) ที่ 1 จังหวัดเชียงราย</t>
  </si>
  <si>
    <t>นายองอาจ ราชบำรุง 1836</t>
  </si>
  <si>
    <t>เสนอราคาที่ต่ำที่สุด</t>
  </si>
  <si>
    <t>1/2563 ลงวันที่ 10 ม.ค.63</t>
  </si>
  <si>
    <t>จ้างเหมาปฏิบัติงานหน่วยฟื้นฟูสภาพป่าสงวนแห่งชาติป่าดอยนางนอนที่ 2 จังหวัดเชียงราย</t>
  </si>
  <si>
    <t>จ้างเหมาปฏิบัติงานหน่วยฟื้นฟูสภาพป่าสงวนแห่งชาติป่าน้ำแม่คำ ป่าน้ำแม่สลองและป่าน้ำแม่จันฝั่งซ้าย ที่3 จังหวัดเชียงราย กิจกรรมบำรุงรักษาป่าปีที่ 2-6 กิจกรรมจัดทำแนวกันไฟ</t>
  </si>
  <si>
    <t>จ้างเหมาปฏิบัติงานหน่วยฟื้นฟูสภาพป่าสงวนแห่งชาติป่าน้ำแม่คำ ป่าน้ำแม่สลองและป่าน้ำแม่จันฝั่งซ้าย ที่ 5 จังหวัดเชียงราย กิจกรรมบำรุงรักษาป่าปีที่ 2-6 กิจกรรมจัดทำแนวกันไฟ</t>
  </si>
  <si>
    <t>นายยี่จัง สามพระยา 188,629</t>
  </si>
  <si>
    <t>นายพิภพ สุวรรณมามูล 188,629</t>
  </si>
  <si>
    <t>นางสาวพิมพ์ ศรีบุญเรือง 188,629</t>
  </si>
  <si>
    <t>จ้างเหมาปฏิบัติงานหน่วยฟื้นฟูสภาพป่าสงวนแห่งชาติป่าน้ำแม่คำ ป่าน้ำแม่สลองและป่าน้ำแม่จันฝั่งซ้าย ที่ 7 จังหวัดเชียงราย กิจกรรมบำรุงรักษาป่าปีที่ 2-6 กิจกรรมจัดทำแนวกันไฟ</t>
  </si>
  <si>
    <t>จ้างเหมาปฏิบัติงานหน่วยฟื้นฟูสภาพป่าสงวนแห่งชาติป่าน้ำแม่คำ ป่าน้ำแม่สลองและป่าน้ำแม่จันฝั่งซ้าย ที่ 8 จังหวัดเชียงราย กิจกรรมบำรุงรักษาป่าปีที่ 2-6 กิจกรรมจัดทำแนวกันไฟ</t>
  </si>
  <si>
    <t>นายเจตต์ สุวรรณมามูล 124,915</t>
  </si>
  <si>
    <t>จ้างเหมาปฏิบัติงานหน่วยฟื้นฟูสภาพป่าสงวนแห่งชาติป่าน้ำแม่คำ ป่าน้ำแม่สลองและป่าน้ำแม่จันฝั่งซ้าย ที่ 9 จังหวัดเชียงราย กิจกรรมบำรุงรักษาป่าปีที่ 2-6 กิจกรรมจัดทำแนวกันไฟ</t>
  </si>
  <si>
    <t>นายสุวิทย์ ภิญโญฤทธิ์ 188,629</t>
  </si>
  <si>
    <t>จ้างเหมาปฏิบัติงานหน่วยฟื้นฟูป่าต้นน้ำ จังหวัดเชียงราย ที่1/1 กิจกรรมบำรุงรักษาป่าปีที่ 2-6 กิจกรรมจัดทำแนวกันไฟ</t>
  </si>
  <si>
    <t>นางลำดวน บั้งเงิน 188,629</t>
  </si>
  <si>
    <t>จ้างเหมาปฏิบัติงานโครงการน้อมเกล้าสดุดี 84 พรรษา จังหวัดพะเยา กิจกรรมบำรุงรักษาป่าปีที่ 7-10</t>
  </si>
  <si>
    <t>นายสิทธิพงษ์ อ้อยหวาน 610</t>
  </si>
  <si>
    <t>จ้างเหมาปฏิบัติงานหน่วยฟื้นฟูป่าต้นน้ำ จังหวัดเชียงราย ที่1/2 กิจกรรมบำรุงรักษาป่าปีที่ 2-6 กิจกรรมจัดทำแนวกันไฟ</t>
  </si>
  <si>
    <t>นายธนาวุฒิ ดวงจันทร์ 188,629</t>
  </si>
  <si>
    <t>จ้างเหมาปฏิบัติงานหน่วยฟื้นฟูป่าต้นน้ำ จังหวัดเชียงราย ที่1/4 กิจกรรมบำรุงรักษาป่าปีที่ 2-6 กิจกรรมจัดทำแนวกันไฟ</t>
  </si>
  <si>
    <t>นายสมบูรณ์ นันต๊ะรัตน์ 188,629</t>
  </si>
  <si>
    <t>จ้างเหมาปฏิบัติงานหน่วยฟื้นฟูป่าต้นน้ำ จังหวัดเชียงราย ที่1/8 กิจกรรมบำรุงรักษาป่าปีที่ 2-6 กิจกรรมจัดทำแนวกันไฟ</t>
  </si>
  <si>
    <t>นายสมศักดิ์ ภาวดี 155,515</t>
  </si>
  <si>
    <t>จ้างเหมาปฏิบัติงานหน่วยฟื้นฟูป่าต้นน้ำ จังหวัดเชียงราย ที่1/9 กิจกรรมบำรุงรักษาป่าปีที่ 2-6 กิจกรรมจัดทำแนวกันไฟ</t>
  </si>
  <si>
    <t>จ้างเหมาปฏิบัติงานหน่วยฟื้นฟูป่าต้นน้ำ จังหวัดเชียงราย ที่1/10 กิจกรรมบำรุงรักษาป่าปีที่ 2-6 กิจกรรมจัดทำแนวกันไฟ</t>
  </si>
  <si>
    <t>นายณรงค์ชัย อัญญะ 155,515</t>
  </si>
  <si>
    <t>นายนิรันดร์ ตานะ 61,315</t>
  </si>
  <si>
    <t>จ้างเหมาปฏิบัติงานหน่วยฟื้นฟูสภาพป่าสงวนแห่งชาติป่าแม่ปูนน้อย ป่าแม่ปูนหลวง และป่าห้วยโป่งเหม็น ที่ 3 จังหวัดเชียงราย กิจกรรมบำรุงรักษาป่าปีที่ 7-10 กิจกรรมจัดทำแนวกันไฟ</t>
  </si>
  <si>
    <t>จ้างเหมาปฏิบัติงานหน่วยฟื้นฟูสภาพป่าสงวนแห่งชาติป่าแม่ปูนน้อย ป่าแม่ปูนหลวง และป่าห้วยโป่งเหม็น ที่ 2 จังหวัดเชียงราย กิจกรรมบำรุงรักษาป่าปีที่ 7-10 กิจกรรมจัดทำแนวกันไฟ</t>
  </si>
  <si>
    <t>นายนิรันดร์ ตานะ 122,629</t>
  </si>
  <si>
    <t>จ้างเหมาปฏิบัติงานโครงการน้อมเกล้าสดุดี 84 พรรษา แปลงที่ 1 จังหวัดเชียงราย กิจกรรมบำรุงรักษาป่าปีที่ 7-10</t>
  </si>
  <si>
    <t>นางสาวพิมพ์ ศรีบุญเรือง 580</t>
  </si>
  <si>
    <t>จ้างเหมาปฏิบัติงานโครงการน้อมเกล้าสดุดี 84 พรรษา แปลงที่ 2 จังหวัดเชียงราย กิจกรรมบำรุงรักษาป่าปีที่ 7-10</t>
  </si>
  <si>
    <t>นายสิทธิพงษ์ อ้อยหวาน 580</t>
  </si>
  <si>
    <t>จ้างเหมาปฏิบัติงานหน่วยฟื้นฟูสภาพป่าสงวนแห่งชาติป่าแม่ข้าวต้มและป่าห้วยลึก ที่ 3 จังหวัดเชียงราย กิจกรรมบำรุงรักษาป่าปีที่ 7-10 กิจกรรมจัดทำแนวกันไฟ</t>
  </si>
  <si>
    <t>นายสมจิตต์ อินตาพรม 122,629</t>
  </si>
  <si>
    <t>จ้างเหมาปฏิบัติงานหน่วยฟื้นฟูสภาพป่าสงวนแห่งชาติป่าแม่ปูนน้อย ป่าแม่ปูนหลวง และป่าห้วยโป่งเหม็น ที่ 7 จังหวัดเชียงราย กิจกรรมบำรุงรักษาป่าปีที่ 7-10 กิจกรรมจัดทำแนวกันไฟ</t>
  </si>
  <si>
    <t>นายบุณรัตน์ กาใจ 61,315</t>
  </si>
  <si>
    <t>จ้างเหมาปฏิบัติงานหน่วยฟื้นฟูสภาพป่าสงวนแห่งชาติป่าแม่ปูนน้อย ป่าแม่ปูนหลวง และป่าห้วยโป่งเหม็น ที่ 8 จังหวัดเชียงราย กิจกรรมบำรุงรักษาป่าปีที่ 7-10 กิจกรรมจัดทำแนวกันไฟ</t>
  </si>
  <si>
    <t>นายเจตต์ กาใจ 61,315</t>
  </si>
  <si>
    <t>จ้างเหมาปฏิบัติงานหน่วยฟื้นฟูสภาพป่าสงวนแห่งชาติป่าแม่ปูนน้อย ป่าแม่ปูนหลวง และป่าห้วยโป่งเหม็น ที่ 9 จังหวัดเชียงราย กิจกรรมบำรุงรักษาป่าปีที่ 7-10 กิจกรรมจัดทำแนวกันไฟ</t>
  </si>
  <si>
    <t>นายองอาจ ราชบำรุง 61,315</t>
  </si>
  <si>
    <t>จ้างเหมาปฏิบัติงานหน่วยฟื้นฟูสภาพป่าสงวนแห่งชาติป่าแม่ข้าวต้มและป่าห้วยลึก ที่ 2 จังหวัดเชียงราย กิจกรรมบำรุงรักษาป่าปีที่ 7-10 กิจกรรมจัดทำแนวกันไฟ</t>
  </si>
  <si>
    <t>จ้างเหมาปฏิบัติงานหน่วยฟื้นฟูสภาพป่าสงวนแห่งชาติป่าขุนห้วยงิ้ว ป่าเชียงเคี่ยนและป่าขุนห้วยโป่ง ที่ 4 จังหวัดเชียงราย กิจกรรมบำรุงรักษาป่าปีที่ 2-6 กิจกรรมจัดทำแนวกันไฟ</t>
  </si>
  <si>
    <t>นางสาวอังชุลี มะโนวรรณ 189,241</t>
  </si>
  <si>
    <t>จ้างเหมาปฏิบัติงานหน่วยฟื้นฟูสภาพป่าสงวนแห่งชาติป่าขุนห้วยงิ้ว ป่าเชียงเคี่ยนและป่าขุนห้วยโป่ง ที่ 5 จังหวัดเชียงราย กิจกรรมบำรุงรักษาป่าปีที่ 2-6 กิจกรรมจัดทำแนวกันไฟ</t>
  </si>
  <si>
    <t>นายเลื่อน รสเข้ม 188,017</t>
  </si>
  <si>
    <t xml:space="preserve">จ้างเหมาปฏิบัติงานหน่วยฟื้นฟูสภาพป่าสงวนแห่งชาติป่าแม่ต่ำ ที่ 1 จังหวัดพะเยา กิจกรรมบำรุงรักษาป่าปีที่ 7-10 </t>
  </si>
  <si>
    <t>นางสุจิตรา พูลธนะ 29,400</t>
  </si>
  <si>
    <t>จ้างเหมาปฏิบัติงานหน่วยฟื้นฟูสภาพป่าสงวนแห่งชาติป่าแม่ลอยไร่ ป่าสักลอและป่าน้ำพุง ที่ 1 จังหวัดเชียงราย กิจกรรมบำรุงรักษาป่าปีที่ 2-6 กิจกรรมจัดทำแนวกันไฟ</t>
  </si>
  <si>
    <t>นายทองเล็ก อิ่นแก้ว 298,789</t>
  </si>
  <si>
    <t>จ้างเหมาปฏิบัติงานหน่วยฟื้นฟูสภาพป่าสงวนแห่งชาติป่าแม่ลอยไร่ ป่าสักลอและป่าน้ำพุง ที่ 2 จังหวัดเชียงราย กิจกรรมบำรุงรักษาป่าปีที่ 2-6 กิจกรรมจัดทำแนวกันไฟ</t>
  </si>
  <si>
    <t>นายสุพรรณ ตอนะรักษ์ 135,195</t>
  </si>
  <si>
    <t>จ้างเหมาปฏิบัติงานหน่วยฟื้นฟูสภาพป่าสงวนแห่งชาติป่าแม่ลาวฝั่งซ้าย ที่ 7 จังหวัดเชียงราย กิจกรรมบำรุงรักษาป่าปีที่ 2-6 กิจกรรมจัดทำแนวกันไฟ</t>
  </si>
  <si>
    <t>นายอนันต์ ยาวุฒิ 306,878</t>
  </si>
  <si>
    <t>จ้างเหมาปฏิบัติงานหน่วยฟื้นฟูสภาพป่าสงวนแห่งชาติป่าแม่ปูนน้อย ป่าแม่ปูนหลวง และป่าห้วยโป่งเหม็น ที่ 10 จังหวัดเชียงราย กิจกรรมบำรุงรักษาป่าปีที่ 2-6 กิจกรรมจัดทำแนวกันไฟ</t>
  </si>
  <si>
    <t>นายณรงค์ มะโนวงค์ 186,793</t>
  </si>
  <si>
    <t>นายอนันต์ ยาวุฒิ 228,373</t>
  </si>
  <si>
    <t>จ้างเหมาปฏิบัติงานหน่วยฟื้นฟูสภาพป่าสงวนแห่งชาติป่าแม่ปูนน้อย ป่าแม่ปูนหลวง และป่าห้วยโป่งเหม็น ที่ 11 จังหวัดเชียงราย กิจกรรมบำรุงรักษาป่าปีที่ 2-6 กิจกรรมจัดทำแนวกันไฟ</t>
  </si>
  <si>
    <t>นายณรงค์ มะโนวงค์ 159,865</t>
  </si>
  <si>
    <t>จ้างเหมาปฏิบัติงานหน่วยฟื้นฟูป่าต้นน้ำจังหวัดพะเยา ที่ 1/1 กิจกรรมบำรุงรักษาป่าปีที่ 2-6 กิจกรรมจัดทำแนวกันไฟ</t>
  </si>
  <si>
    <t>นายมูล มานะ 188,629</t>
  </si>
  <si>
    <t>จ้างเหมาปฏิบัติงานหน่วยฟื้นฟูป่าต้นน้ำจังหวัดพะเยา ที่ 1/2 กิจกรรมบำรุงรักษาป่าปีที่ 2-6 กิจกรรมจัดทำแนวกันไฟ</t>
  </si>
  <si>
    <t>นายพิทยา มานะ 188,629</t>
  </si>
  <si>
    <t>จ้างเหมาปฏิบัติงานหน่วยฟื้นฟูป่าต้นน้ำจังหวัดพะเยา ที่ 1/3 กิจกรรมบำรุงรักษาป่าปีที่ 2-6 กิจกรรมจัดทำแนวกันไฟ</t>
  </si>
  <si>
    <t>นายทองศักดิ์ ปาระมี 188,629</t>
  </si>
  <si>
    <t>จ้างเหมาปฏิบัติงานหน่วยฟื้นฟูป่าต้นน้ำจังหวัดพะเยา ที่ 1/4 กิจกรรมบำรุงรักษาป่าปีที่ 2-6 กิจกรรมจัดทำแนวกันไฟ</t>
  </si>
  <si>
    <t>นายพงศักดิ์ ศิริลุน 188,629</t>
  </si>
  <si>
    <t>จ้างเหมาปฏิบัติงานหน่วยฟื้นฟูป่าต้นน้ำจังหวัดพะเยา ที่ 1/6 กิจกรรมบำรุงรักษาป่าปีที่ 2-6 กิจกรรมจัดทำแนวกันไฟ</t>
  </si>
  <si>
    <t>จ้างเหมาปฏิบัติงานหน่วยฟื้นฟูป่าต้นน้ำจังหวัดพะเยา ที่ 1/7 กิจกรรมบำรุงรักษาป่าปีที่ 2-6 กิจกรรมจัดทำแนวกันไฟ</t>
  </si>
  <si>
    <t>จ้างเหมาปฏิบัติงานหน่วยฟื้นฟูป่าต้นน้ำจังหวัดพะเยา ที่ 1/9 กิจกรรมบำรุงรักษาป่าปีที่ 2-6 กิจกรรมจัดทำแนวกันไฟ</t>
  </si>
  <si>
    <t>จ้างเหมาปฏิบัติงานหน่วยฟื้นฟูป่าต้นน้ำจังหวัดพะเยา ที่ 1/10 กิจกรรมบำรุงรักษาป่าปีที่ 2-6 กิจกรรมจัดทำแนวกันไฟ</t>
  </si>
  <si>
    <t>นางสาวลาวัลย์ อินต๊ะขัน 188,629</t>
  </si>
  <si>
    <t>จ้างเหมาปฏิบัติงานหน่วยฟื้นฟูป่าต้นน้ำจังหวัดพะเยา ที่ 1/11 กิจกรรมบำรุงรักษาป่าปีที่ 2-6 กิจกรรมจัดทำแนวกันไฟ</t>
  </si>
  <si>
    <t>จ้างเหมาปฏิบัติงานหน่วยฟื้นฟูป่าต้นน้ำจังหวัดพะเยา ที่ 1/12 กิจกรรมบำรุงรักษาป่าปีที่ 2-6 กิจกรรมจัดทำแนวกันไฟ</t>
  </si>
  <si>
    <t>นายอนันต์ ยาวิละ 188,629</t>
  </si>
  <si>
    <t>จ้างเหมาปฏิบัติงานหน่วยฟื้นฟูป่าต้นน้ำจังหวัดพะเยา ที่ 1/13 กิจกรรมบำรุงรักษาป่าปีที่ 2-6 กิจกรรมจัดทำแนวกันไฟ</t>
  </si>
  <si>
    <t>จ้างเหมาปฏิบัติงานหน่วยฟื้นฟูป่าต้นน้ำจังหวัดพะเยา ที่ 1/14 กิจกรรมบำรุงรักษาป่าปีที่ 2-6 กิจกรรมจัดทำแนวกันไฟ</t>
  </si>
  <si>
    <t>นายสมฤทธิ์ ใจกว้าง 188,629</t>
  </si>
  <si>
    <t>จ้างเหมาปฏิบัติงานหน่วยฟื้นฟูป่าต้นน้ำจังหวัดพะเยา ที่ 1/15 กิจกรรมบำรุงรักษาป่าปีที่ 2-6 กิจกรรมจัดทำแนวกันไฟ</t>
  </si>
  <si>
    <t>จ้างเหมาปฏิบัติงานหน่วยฟื้นฟูป่าต้นน้ำจังหวัดพะเยา ที่ 1/16 กิจกรรมบำรุงรักษาป่าปีที่ 2-6 กิจกรรมจัดทำแนวกันไฟ</t>
  </si>
  <si>
    <t>นางพิทยา มานะ 188,629</t>
  </si>
  <si>
    <t>จ้างเหมาปฏิบัติงานหน่วยฟื้นฟูสภาพป่าสงวนแห่งชาติป่าแม่ปูนน้อย ป่าแม่ปูนหลวง และป่าห้วยโป่งเหม็น ที่ 6 จังหวัดเชียงราย กิจกรรมบำรุงรักษาป่าปีที่ 7-10 กิจกรรมจัดทำแนวกันไฟ</t>
  </si>
  <si>
    <t>จ้างเหมาปฏิบัติงานหน่วยฟื้นฟูสภาพป่าสงวนแห่งชาติป่าแม่ปูนน้อย ป่าแม่ปูนหลวง และป่าห้วยโป่งเหม็น ที่ 5 จังหวัดเชียงราย กิจกรรมบำรุงรักษาป่าปีที่ 7-10 กิจกรรมจัดทำแนวกันไฟ</t>
  </si>
  <si>
    <t>นายณรงค์ชัย อัญญะ 61,315</t>
  </si>
  <si>
    <t>จ้างเหมาปฏิบัติงานหน่วยฟื้นฟูป่าต้นน้ำจังหวัดพะเยา ที่ 1/20 กิจกรรมบำรุงรักษาป่าปีที่ 2-6 กิจกรรมจัดทำแนวกันไฟ</t>
  </si>
  <si>
    <t>นายอนันต์ ยาวิละ 96,829</t>
  </si>
  <si>
    <t>1/2563 ลงวันที่ 7 ก.พ.63</t>
  </si>
  <si>
    <t>จ้างเหมาปฏิบัติงานหน่วยฟื้นฟูสภาพป่าสงวนแห่งชาติป่าแม่ยม ที่ 3 จังหวัดพะเยา กิจกรรมบำรุงรักษาป่าปีที่ 2-6 กิจกรรมจัดทำแนวกันไฟ</t>
  </si>
  <si>
    <t>นางพิทยา มานะ 354,242</t>
  </si>
  <si>
    <t>นายอนันต์ ยาวิละ 354,202</t>
  </si>
  <si>
    <t>จ้างเหมาปฏิบัติงานหน่วยฟื้นฟูสภาพป่าสงวนแห่งชาติป่าแม่ยม ที่ 1 จังหวัดพะเยา กิจกรรมบำรุงรักษาป่าปีที่ 2-6 กิจกรรมจัดทำแนวกันไฟ</t>
  </si>
  <si>
    <t>จ้างเหมาปฏิบัติงานหน่วยฟื้นฟูสภาพป่าสงวนแห่งชาติป่าแม่ยม ที่ 2 จังหวัดพะเยา กิจกรรมบำรุงรักษาป่าปีที่ 2-6 กิจกรรมจัดทำแนวกันไฟ</t>
  </si>
  <si>
    <t>จ้างเหมาปฏิบัติงานหน่วยฟื้นฟูสภาพป่าสงวนแห่งชาติป่าแม่ยม ที่ 8 จังหวัดพะเยา กิจกรรมบำรุงรักษาป่าปีที่ 2-6 กิจกรรมจัดทำแนวกันไฟ</t>
  </si>
  <si>
    <t>จ้างเหมาปฏิบัติงานหน่วยฟื้นฟูสภาพป่าสงวนแห่งชาติป่าแม่ยม ที่ 11 จังหวัดพะเยา กิจกรรมบำรุงรักษาป่าปีที่ 2-6 กิจกรรมจัดทำแนวกันไฟ</t>
  </si>
  <si>
    <t>จ้างเหมาปฏิบัติงานหน่วยฟื้นฟูสภาพป่าสงวนแห่งชาติป่าแม่ยม ที่ 13 จังหวัดพะเยา กิจกรรมบำรุงรักษาป่าปีที่ 2-6 กิจกรรมจัดทำแนวกันไฟ</t>
  </si>
  <si>
    <t>จ้างเหมาปฏิบัติงานหน่วยฟื้นฟูสภาพป่าสงวนแห่งชาติป่าแม่ยม ที่ 15 จังหวัดพะเยา กิจกรรมบำรุงรักษาป่าปีที่ 2-6 กิจกรรมจัดทำแนวกันไฟ</t>
  </si>
  <si>
    <t>นายสมฤทธิ์ ใจกว้าง 127,429</t>
  </si>
  <si>
    <t>จ้างเหมาปฏิบัติงานหน่วยฟื้นฟูสภาพป่า(ตามมาตรา 25 แห่งพระราชบัญญัติป่าสงวนแห่งชาติ พ.ศ.2507 และ พื้นที่ที่ถูกบุกรุก) ที่ 1 จังหวัดพะเยา กิจกรรมบำรุงรักษาป่าปีที่2-6</t>
  </si>
  <si>
    <t>นายสิทธิพงษ์ อ้อยหวาน 22,100</t>
  </si>
  <si>
    <t>จ้างเหมาปฏิบัติงานหน่วยฟื้นฟูสภาพป่า(ตามมาตรา 25 แห่งพระราชบัญญัติป่าสงวนแห่งชาติ พ.ศ.2507 และ พื้นที่ที่ถูกบุกรุก) ที่ 2 จังหวัดพะเยา กิจกรรมบำรุงรักษาป่าปีที่2-6</t>
  </si>
  <si>
    <t>นายพงศักดิ์ ศิริลุน 193,658</t>
  </si>
  <si>
    <t>จ้างเหมาปฏิบัติงานหน่วยฟื้นฟูสภาพป่าสงวนแห่งชาติป่าแม่ยม ที่ 19 จังหวัดพะเยา กิจกรรมบำรุงรักษาป่าปีที่ 2-6 กิจกรรมจัดทำแนวกันไฟ</t>
  </si>
  <si>
    <t>นายป่วน สุริยะวงศ์ 203,929</t>
  </si>
  <si>
    <t>1/2563 ลงวันที่ 17 ก.พ.63</t>
  </si>
  <si>
    <t>จ้างเหมาปฏิบัติงานหน่วยฟื้นฟูสภาพป่าสงวนแห่งชาติป่าแม่ยม ที่ 20 จังหวัดพะเยา กิจกรรมบำรุงรักษาป่าปีที่ 2-6 กิจกรรมจัดทำแนวกันไฟ</t>
  </si>
  <si>
    <t>นายเชย ชาวแดง 135,385</t>
  </si>
  <si>
    <t>จ้างเหมาปฏิบัติงานแปลงปลูกป่าวันต้นไม้ประจำปีของชาติ พ.ศ.2555 อำเภอเมือง จังหวัดพะเยา กิจกรรมบำรุงรักษาป่าปีที่ 7-10</t>
  </si>
  <si>
    <t>นางสุจิตรา พูลธนะ 10,290</t>
  </si>
  <si>
    <t>จ้างเหมาปฏิบัติงานหน่วยฟื้นฟูสภาพป่าสงวนแห่งชาติป่าแม่ยม ที่ 17 จังหวัดพะเยา กิจกรรมบำรุงรักษาป่าปีที่ 2-6 กิจกรรมจัดทำแนวกันไฟ</t>
  </si>
  <si>
    <t>นายชาติ ไขยมงคล 124,369</t>
  </si>
  <si>
    <t>จ้างเหมาปฏิบัติงานหน่วยฟื้นฟูสภาพป่าสงวนแห่งชาติป่าแม่ยม ที่ 18 จังหวัดพะเยา กิจกรรมบำรุงรักษาป่าปีที่ 2-6 กิจกรรมจัดทำแนวกันไฟ</t>
  </si>
  <si>
    <t>นายจันทร์ แปงคำเรือง 168,433</t>
  </si>
  <si>
    <t>จ้างเหมาปฏิบัติงานหน่วยฟื้นฟูป่าต้นน้ำจังหวัดพะเยา ที่ 1/17 กิจกรรมบำรุงรักษาป่าปีที่ 2-6 กิจกรรมจัดทำแนวกันไฟ</t>
  </si>
  <si>
    <t>นางสาวลาวัลย์ อินต๊ะขัน 127,429</t>
  </si>
  <si>
    <t>จ้างเหมาปฏิบัติงานหน่วยฟื้นฟูป่าต้นน้ำจังหวัดพะเยา ที่ 1/19 กิจกรรมบำรุงรักษาป่าปีที่ 2-6 กิจกรรมจัดทำแนวกันไฟ</t>
  </si>
  <si>
    <t>1/2563 ลงวันที่ 14 ก.พ.63</t>
  </si>
  <si>
    <t>จัดซื้อวัสดุสำนักงาน (ส่วนวิชาการและกฎหมาย)</t>
  </si>
  <si>
    <t>ร้านอักษรภัณฑ์</t>
  </si>
  <si>
    <t>ที่ ทส 1623.1/40 ลงวันที่ 6 มีนาคม 2563</t>
  </si>
  <si>
    <t>จัดซื้อวัสดุสำนักงาน (ส่วนอำนวยการ)</t>
  </si>
  <si>
    <t>ที่ ทส 1623.1/49 ลงวันที่ 23 มีนาคม 2563</t>
  </si>
  <si>
    <t>จัดซื้อวัสดุวิทยาศาสตร์และการแพทย์ (ส่วนอำนวยการ)</t>
  </si>
  <si>
    <t>นางสาวธัญณิชา หอมบุบผา</t>
  </si>
  <si>
    <t>ที่ ทส 1623.1/52 ลงวันที่ 27 มีนาคม 2563</t>
  </si>
  <si>
    <t>จัดจ้างซ่อมบำรุงและล้างเครื่องปรับอากาศ (ส่วนวิชาการและกฎหมาย)</t>
  </si>
  <si>
    <t>ร้านอัขรวินท์ แป้นแก้ว</t>
  </si>
  <si>
    <t>ที่ ทส 1623.1/44 ลงวันที่ 11 มีนาคม 2563</t>
  </si>
  <si>
    <t>จัดจ้างถ่ายเอกสาร (ฝ่ายแผนงานฯ ส่วนอำนวยการ)</t>
  </si>
  <si>
    <t>ร้านอุนงี่ฮั้ว1</t>
  </si>
  <si>
    <t>ที่ ทส 1623.1/45 ลงวันที่ 11 มีนาคม 2563</t>
  </si>
  <si>
    <t>จัดจ้างทำตรายาง (ส่วนส่งเสริมการป่าไม้)</t>
  </si>
  <si>
    <t>นางสาวชลธิชา เมฆหมอก</t>
  </si>
  <si>
    <t>ที่ ทส 1623.1/46 ลงวันที่ 12 มีนาคม 2563</t>
  </si>
  <si>
    <t>จัดจ้างทำตรายาง (ส่วนอำนวยการ)</t>
  </si>
  <si>
    <t>ที่ ทส 1623.1/46 ลงวันที่ 18 มีนาคม 2563</t>
  </si>
  <si>
    <t>จัดจ้างทำความสะอาดเครื่องปรับอากาศ (ส่วนอำนวยการ)</t>
  </si>
  <si>
    <t>ที่ ทส 1623.1/48 ลงวันที่ 20 มีนาคม 2563</t>
  </si>
  <si>
    <t>จัดจ้างทำป้ายประชาสัมพันธ์ (ฝ่ายแผนงานฯ ส่วนอำนวยการ)</t>
  </si>
  <si>
    <t>ร้าน เอ็ม ดีไซน์</t>
  </si>
  <si>
    <t>ที่ ทส 1623.1/50 ลงวันที่ 20 มีนาคม 2563</t>
  </si>
  <si>
    <t>จัดจ้างซ่อมแซมรถยนต์หมายเลขทะเบียน ชร 762 กรุงเทพมหานคร (ส่วนอำนวยการ)</t>
  </si>
  <si>
    <t>ที่ ทส 1623.1/53 ลงวันที่ 31 มีนาคม 2563</t>
  </si>
  <si>
    <t>จัดจ้างถ่ายเอกสาร (ส่วนอำนวยการ)</t>
  </si>
  <si>
    <t>นายสุวัฒน์ ม่วงงาม</t>
  </si>
  <si>
    <t>ที่ ทส 1623.1/51 ลงวันที่ 27 มีนาคม 2563</t>
  </si>
  <si>
    <t>ซื้อหนังสือพิมพ์ ประจำเดือน มีนาคม 2563 ส่วนอำนวยการ</t>
  </si>
  <si>
    <t>ร้านพิบูลกิจ ราคาที่เสนอ 220 บาท</t>
  </si>
  <si>
    <t>เกณฑ์ราคาต่ำสุด</t>
  </si>
  <si>
    <t>ใบสั่งซื้อเลขที่ 7/2563 ลงวันที่ 2 มี.ค.63</t>
  </si>
  <si>
    <t>ซื้อวัสดุสำนักงาน ส่วนอำนวยการ</t>
  </si>
  <si>
    <t>บริษัท เยี่ยมวิไลพานิช จำกัด ราคาที่เสนอ 30,000 บาท</t>
  </si>
  <si>
    <t>ใบสั่งซื้อเลขที่ 8/2563 ลงวันที่ 24 มี.ค.63</t>
  </si>
  <si>
    <t>จ้างถ่ายเอกสาร ปรอำนวยการะจำเดือน มีนาคม 2563 ส่วนอำนวยการ</t>
  </si>
  <si>
    <t>ร้านคุณลุง ราคาที่เสนอ 2,758 บาท</t>
  </si>
  <si>
    <t>ใบสั่งซื้อเลขที่ 21/2563 ลงวันที่ 2 มี.ค.63</t>
  </si>
  <si>
    <t>ร้านคุณลุง ราคาที่เสนอ 1,320 บาท</t>
  </si>
  <si>
    <t>ใบสั่งซื้อเลขที่ 23/2563 ลงวันที่ 26 มี.ค.63</t>
  </si>
  <si>
    <t>จ้างเปลี่ยนถ่ายน้ำมันเครื่องและตรวจเช็คสภาพรถยนต์ราชการ หมายเลขทะเบียน 1 ฒอ 1744 กทม.</t>
  </si>
  <si>
    <t>ใบสั่งซื้อเลขที่ 24/2563 ลงวันที่ 26 มี.ค.63</t>
  </si>
  <si>
    <t>จ้างเหมาบริการเกี่ยวกับงาน ดูแลระบบเครือข่าย ปรับปรุงข้อมูลเว็บไซต์ ปรับปรุงข้อมูลภูมิสารสนเทศและระบบฐานข้อมูล</t>
  </si>
  <si>
    <t>นายเสกสรร ฉ่ำทรัพย์ ราคาที่เสนอ 72,000 บาท</t>
  </si>
  <si>
    <t>ใบสั่งซื้อเลขที่ 8/2563 ลงวันที่ 26 มี.ค.63</t>
  </si>
  <si>
    <t>จ้างเหมาบริการเกี่ยวกับงาน พนักงานขับรถยนต์</t>
  </si>
  <si>
    <t>นายบุณยกร ทายอด ราคาที่เสนอ 70,000 บาท</t>
  </si>
  <si>
    <t>ใบสั่งซื้อเลขที่ 9/2563 ลงวันที่ 26 มี.ค.63</t>
  </si>
  <si>
    <t>จ้างเหมาบริการเกี่ยวกับงาน ผู้ช่วยปฏิบัติงานด้านการป้องกันรักษาป่า</t>
  </si>
  <si>
    <t>นางสำอางค์ มานพ ราคาที่เสนอ 48,000 บาท</t>
  </si>
  <si>
    <t>นางสาวอัยรดา อาจต้น ราคาที่เสนอ 48,000 บาท</t>
  </si>
  <si>
    <t>จ้างเหมาบริการเกี่ยวกับงาน ข้อมูลด้านสารสนเทศภูมิศาสตร์</t>
  </si>
  <si>
    <t>นางสาวณัฐริกา มโนสร ราคาที่เสนอ 90,000 บาท</t>
  </si>
  <si>
    <t>นางสาวอัยรดา อาจต้น ราคาที่ตกลงจ้าง 48,000 บาท</t>
  </si>
  <si>
    <t>นางสาวณัฐริกา มโนสร ราคาที่ตกลงจ้าง 90,000 บาท</t>
  </si>
  <si>
    <t>ร้านพิบูลกิจ ราคาที่ตกลงซื้อ 220 บาท</t>
  </si>
  <si>
    <t>บริษัท เยี่ยมวิไลพานิช จำกัด ราคาที่ตกลงซื้อ30,000 บาท</t>
  </si>
  <si>
    <t>ร้านคุณลุง ราคาที่ตกลงจ้าง 2,758 บาท</t>
  </si>
  <si>
    <t>ร้านคุณลุง ราคาที่ตกลงจ้าง 1,320 บาท</t>
  </si>
  <si>
    <t>บริษัท โตโยต้าปราจีนบุรี (1993) ผู้จำหน่วย   โตโยต้า จำกัด ราคาที่ตกลงจ้าง 8,497.94 บาท</t>
  </si>
  <si>
    <t>นายเสกสรร ฉ่ำทรัพย์ ราคาที่ตกลงจ้าง 72,000 บาท</t>
  </si>
  <si>
    <t>นายบุณยกร ทายอด ราคาที่ตกลงจ้าง 70,000 บาท</t>
  </si>
  <si>
    <t>นางสาวกัลยรัตน์ เชาวน์แล่น ราคาที่เสนอ 48,000 บาท</t>
  </si>
  <si>
    <t>นางสาวกัลยรัตน์  เชาวน์แล่น ราคาที่ตกลงจ้าง 48,000 บาท</t>
  </si>
  <si>
    <t>นางสำอางค์ มานพ ราคาที่ตกลงจ้าง 48,000 บาท</t>
  </si>
  <si>
    <t>นางสาวพิชญา จันทะสิงห์ ราคาที่เสนอ 90,000 บาท</t>
  </si>
  <si>
    <t>นางสาวพิชญา จันทะสิงห์ ราคาที่ตกลงจ้าง 90,000 บาท</t>
  </si>
  <si>
    <t>นางสาวปัญญาพร วงศ์งาม ราคาที่เสนอ 90,000 บาท</t>
  </si>
  <si>
    <t>นางสาวปัญญาพร วงศ์งาม ราคาที่ตกลงจ้าง 90,000 บาท</t>
  </si>
  <si>
    <t>นายสรากร พรมเขียว ราคาที่เสนอ 90,000 บาท</t>
  </si>
  <si>
    <t>นายสรากร พรมเขียว ราคาที่ตกลงจ้าง 90,000 บาท</t>
  </si>
  <si>
    <t>จ้างเหมาบริการเกี่ยวกับงานธุรการ</t>
  </si>
  <si>
    <t>นางสาววิไลวรรณ เรืองฤทธิ์ ราคาที่เสนอ 54,000 บาท</t>
  </si>
  <si>
    <t>นางสาววิไลวรรณ เรืองฤทธิ์ ราคาที่ตกลงจ้าง 54,000 บาท</t>
  </si>
  <si>
    <t>ใบสั่งซื้อเลขที่ 17/2563 ลงวันที่31 มี.ค.63</t>
  </si>
  <si>
    <t>ใบสั่งซื้อเลขที่ 16/2563 ลงวันที่31 มี.ค.63</t>
  </si>
  <si>
    <t>ใบสั่งซื้อเลขที่ 15/2563 ลงวันที่31 มี.ค.63</t>
  </si>
  <si>
    <t>ใบสั่งซื้อเลขที่ 14/2563 ลงวันที่31 มี.ค.63</t>
  </si>
  <si>
    <t>ใบสั่งซื้อเลขที่ 13/2563 ลงวันที่31 มี.ค.63</t>
  </si>
  <si>
    <t>ใบสั่งซื้อเลขที่ 12/2563 ลงวันที่31 มี.ค.63</t>
  </si>
  <si>
    <t>ใบสั่งซื้อเลขที่ 11/2563 ลงวันที่31 มี.ค.63</t>
  </si>
  <si>
    <t>ใบสั่งซื้อเลขที่ 10/2563 ลงวันที่31 มี.ค.63</t>
  </si>
  <si>
    <t>นายณัฐพล เฟื่องทรัพย์ ราคาที่เสนอ 90,000 บาท</t>
  </si>
  <si>
    <t>ใบสั่งซื้อเลขที่ 18/2563 ลงวันที่31 มี.ค.63</t>
  </si>
  <si>
    <t>นายณัฐพล เฟื่องทรัพย์ ราคาที่ตกลงจ้าง 90,000 บาท</t>
  </si>
  <si>
    <t>36,000(๖,๐๐๐/เดือน)</t>
  </si>
  <si>
    <t>หนังสือข้อตกลง เลขที่ 2/2563 ลงวันที่27 มกราคม 2563</t>
  </si>
  <si>
    <t>หนังสือข้อตกลง เลขที่ 2/2563 ลงวันที่6 กุมภาพันธ์ 2563</t>
  </si>
  <si>
    <t>สัญญาเลขที่ 14/2563 ลงวันที่ 30มีนาคม 2563</t>
  </si>
  <si>
    <t>สัญญาเลขที่ 13/2563 ลงวันที่ 30มีนาคม 2563</t>
  </si>
  <si>
    <t>สัญญาเลขที่ 15/2563 ลงวันที่ 30มีนาคม 2563</t>
  </si>
  <si>
    <t>จ้างซ่อมรถยนต์ราชการ</t>
  </si>
  <si>
    <t>บริษัท ปตท. จำกัด  (มหาชน) 2,890 บาท</t>
  </si>
  <si>
    <t>ราคาเหมาะสมและถูกต้องตาม พรบ.การจัดซื้อจัดจ้าง</t>
  </si>
  <si>
    <t>รายงานขอซื้อขอจ้าง ที่ ทส 1604.23/526 ลงวันที่ 20 ก.พ. 2563</t>
  </si>
  <si>
    <t>ซื้อน้ำดื่ม</t>
  </si>
  <si>
    <t>ห้างหุ่นส่วนจำกัด บุญปรีชา 3,600 บาท</t>
  </si>
  <si>
    <t>ใบสั่งจ้างเลขที่ 250/2562 ลว. 22 พ.ย.62</t>
  </si>
  <si>
    <t>ซื้อวัสดุคอมพิวเตอร์</t>
  </si>
  <si>
    <t>ใบสั่งจ้างเลขที่ 7/2563 ลว. 17 ก.พ.63</t>
  </si>
  <si>
    <t>ซื้อวัสดุสำนักงาน 24 รายการ</t>
  </si>
  <si>
    <t>หจก.เพชรบูรณ์ ศึกษาภัณฑ์ 14,147 บาท</t>
  </si>
  <si>
    <t>ใบสั่งจ้างเลขที่ 2/2563 ลว. 3 ก.พ.63</t>
  </si>
  <si>
    <t>บริษัท โตโยต้า กรุงไทย จำกัด 3,378.53 บาท</t>
  </si>
  <si>
    <t>ใบสั่งจ้างเลขที่ 8/2563 ลว. 24 ก.พ.63</t>
  </si>
  <si>
    <t>จ้างเหมาบริการด้านงานส่งเสริมและเผยแพร่ (เดือน ก.พ. 2563)</t>
  </si>
  <si>
    <t>นางสาววิภาภรณ์ ดำรงค์ไทย 18,000 บาท</t>
  </si>
  <si>
    <t>สัญญาจ้างเลขที่ 1604.53/201/2563 ลว. 6 ธ.ค. 2563</t>
  </si>
  <si>
    <t>จ้างทำป้ายประชาสัมพันธ์</t>
  </si>
  <si>
    <t>ห้างหุ้นส่วนจำกัด พรี-วัน 2,889 บาท</t>
  </si>
  <si>
    <t>ใบสั่งจ้างเลขที่ 10/2563 ลว. 10 มี.ค.63</t>
  </si>
  <si>
    <t>เช่าเครื่องถ่ายเอกสาร เดือน ก.พ. 2563</t>
  </si>
  <si>
    <t>ไพบูลย์ เซอร์วิส แอนด์ ซัพพลาย 8,521.20 บาท</t>
  </si>
  <si>
    <t>สัญญาเช่าเลขที่ 198/2562 ลว. 28 พ.ย.2562</t>
  </si>
  <si>
    <t>เช่าอาคารเก็บเอกสารและพัสดุของสำนักจัดการป่าชุมชน เดือน ก.พ.63</t>
  </si>
  <si>
    <t>นางสาวธนาธิป นาเอก 10,000 บาท</t>
  </si>
  <si>
    <t>ข้อตกลงเลขที่ 197/2562 ลว. 28 พ.ย. 2562</t>
  </si>
  <si>
    <t>หจก.เพชรบูรณ์ ศึกษาภัณฑ์ 14,147บาท</t>
  </si>
  <si>
    <t>จ้างเหมาปฏิบัติงานหน่วยฟื้นฟูป่าต้นน้ำจังหวัดพะเยา ที่ 1/10กิจกรรมบำรุงรักษาป่าปีที่ 2-6 กิจกรรมจัดทำแนวกันไฟ</t>
  </si>
  <si>
    <t>จ้างเหมาปฏิบัติงานหน่วยฟื้นฟูป่าต้นน้ำ จังหวัดเชียงรายที่1/4 กิจกรรมบำรุงรักษาป่าปีที่ 2-6 กิจกรรมจัดทำแนวกันไฟ</t>
  </si>
  <si>
    <t>จ้างเหมาปฏิบัติงานหน่วยฟื้นฟูป่าต้นน้ำ จังหวัดเชียงรายที่1/8 กิจกรรมบำรุงรักษาป่าปีที่ 2-6 กิจกรรมจัดทำแนวกันไฟ</t>
  </si>
  <si>
    <t>จ้างเหมาปฏิบัติงานหน่วยฟื้นฟูป่าต้นน้ำ จังหวัดเชียงรายที่1/9 กิจกรรมบำรุงรักษาป่าปีที่ 2-6 กิจกรรมจัดทำแนวกันไฟ</t>
  </si>
  <si>
    <t>บริษัท โตโยต้าปราจีนบุรี (1993) ผู้จำหน่วยโตโยต้า จำกัด ราคาที่เสนอ 7,099.24 บาท</t>
  </si>
  <si>
    <t>บริษัท โตโยต้าปราจีนบุรี (1993) ผู้จำหน่วยโตโยต้า จำกัด ราคาที่เสนอ 8,497.94 บาท</t>
  </si>
  <si>
    <t>1.บริษัท อิน-ไลน์ คอมพิวเตอร์ จำกัด  2.บริษัท สมอส์ อิน จำกัด3.นายสดุดี ศรียะพันธ์</t>
  </si>
  <si>
    <t>ร้านริชเวฟ โดยนางสาวทิพวรรณ ชัยชนะ</t>
  </si>
  <si>
    <t>ร้านริชเวฟ โดยนางสาวทิพวรรณชัยชนะ</t>
  </si>
  <si>
    <t>ไพบูลย์ เซอร์วิส แอนด์ ซัพพลาย8,521.20 บาท</t>
  </si>
  <si>
    <t>นางสาววันวิสา  ศูนยะราช ราคาที่เสนอ 72,000 บาท</t>
  </si>
  <si>
    <t>บริษัท โตโยต้าปราจีนบุรี (1993) ผู้จำหน่ายโตโยต้า จำกัด ราคาที่ตกลงจ้าง 7,099.24 บาท</t>
  </si>
  <si>
    <t>จ้างเปลี่ยนถ่ายน้ำมันเครื่องและตรวจเช็คสภาพรถยนต์ราชการ หมายเลขทะเบียน  บม 3360 ปราจีนบุรี</t>
  </si>
  <si>
    <t>หมึกพิมพ์</t>
  </si>
  <si>
    <t>บริษัท มิสเตอร์ อิ๊ง คอมพิวเตอร์ เซอร์วิส จำกัด</t>
  </si>
  <si>
    <t>เป็นเกณฑ์ราคา</t>
  </si>
  <si>
    <t>แสงตะวัน</t>
  </si>
  <si>
    <t>ค่าเช่าเครื่องถ่ายเอกสาร</t>
  </si>
  <si>
    <t>บริษัท ดับเบิ้บ เอ ดิจิตอล ซินเนอร์จี จำกัด</t>
  </si>
  <si>
    <t>4/2562 ลงวันที่ 26 พ.ย. 62</t>
  </si>
  <si>
    <t>จ้างดูแลและบำรุงรักษางานปรับปรุงภูมิทัศน์พื้นที่ในเขตพระราชฐานวังสระปทุม</t>
  </si>
  <si>
    <t>บริษัท เอ.พี.เอนจิเนียริ่ง แอนด์ซัพพลาย จำกัด</t>
  </si>
  <si>
    <t>เป็นผู้มีผลงานและความชำนาญ</t>
  </si>
  <si>
    <t>1/2563 ลงวันที่ 29 พ.ย. 62</t>
  </si>
  <si>
    <t>ยางรถยนต์ราชการ (ยางบริดสโตน) (1 ฒฮ-7420 กทม.)</t>
  </si>
  <si>
    <t>นายกฤษฎา ศรีสวัสดิ์</t>
  </si>
  <si>
    <t>123/2562 ลงวันที่ 9 ธ.ค. 62</t>
  </si>
  <si>
    <t>125/2562 ลงวันที่ 9 ธ.ค. 62</t>
  </si>
  <si>
    <t>เปลี่ยนถ่ายน้ำมันเครื่อง (2ฒฒ-288 กทม.</t>
  </si>
  <si>
    <t>ซ่อมแซมรถยนต์ราชการ (1 ฒฮ-7420 กทม.)</t>
  </si>
  <si>
    <t>ซ่อมแซมรถยนต์ราชการ (1 ฒฮ-7421 กทม.)</t>
  </si>
  <si>
    <t>127/2562 ลงวันที่ 9 ธ.ค. 62</t>
  </si>
  <si>
    <t>124/2562 ลงวันที่ 9 ธ.ค. 62</t>
  </si>
  <si>
    <t>ยางรถยนต์ราชการ (ยางบริดสโตน) (1 ฒฮ-7421 กทม.)</t>
  </si>
  <si>
    <t>128/2562 ลงวันที่ 13 ธ.ค. 62</t>
  </si>
  <si>
    <t>เปลี่ยนถ่ายน้ำมันเครื่อง (2ฒฒ-244 กทม.</t>
  </si>
  <si>
    <t>129/2562 ลงวันที่ 13 ธ.ค. 62</t>
  </si>
  <si>
    <t>ซ่อมแซมรถยนต์ราชการ (ฮล-4394 กทม.)</t>
  </si>
  <si>
    <t>1/2562 ลงวันที่ 6 ม.ค. 62</t>
  </si>
  <si>
    <t>ซ่อมแซมรถยนต์ราชการ (3 กฉ-9657 กทม.)</t>
  </si>
  <si>
    <t>10/2563 ลงวันที่ 5 ก.พ. 63</t>
  </si>
  <si>
    <t>ค่าล้างเครื่องปรับอากาศ</t>
  </si>
  <si>
    <t>ห้างหุ้นส่วนจำกัด ช้างเย็นจัง คูล</t>
  </si>
  <si>
    <t>12/2563 ลงวันที่ 20 ก.พ. 63</t>
  </si>
  <si>
    <t>9/2563 ลงวันที่ 3 ก.พ. 63</t>
  </si>
  <si>
    <t>9.1/2563 ลงวันที่ 4 ก.พ. 63</t>
  </si>
  <si>
    <t>จัดซื้อน้ำดื่มสำหรับบริโภค ประจำเดือน มี.ค. 2563</t>
  </si>
  <si>
    <t>บริษัท น้ำดื่มเกษตร จำกัด ราคา 1,040 บาท</t>
  </si>
  <si>
    <t>ค่าน้ำดื่ม TS ขนาด 12 ลิตร จำนวน 65 ถัง/เดือน ประจำเดือน มีนาคม 2563</t>
  </si>
  <si>
    <t>26 บาท/ถัง</t>
  </si>
  <si>
    <t>บริษัท น้ำดื่มเกษตร จำกัด ราคา 1,690 บาท</t>
  </si>
  <si>
    <t>พิจารณาโดยใช้เกณฑ์ราคา</t>
  </si>
  <si>
    <t>ซื้อน้ำดื่มสำหรับบริโภค</t>
  </si>
  <si>
    <t>บริษัท น้ำดื่มเกษตร จำกัด ราคา 2,030 บาท</t>
  </si>
  <si>
    <t>เอ็มทีม 6,420 บาท</t>
  </si>
  <si>
    <t>ร้านถูกดีบริการ 33,000 บาท</t>
  </si>
  <si>
    <t>ใบสั่งซื้อเลขที่ 1608.4/11/2563 ลว 20 มี.ค.63</t>
  </si>
  <si>
    <t>สัญญาเลขที่ ทส 1608.1/1/2563 ลว. 29 พ.ย.62</t>
  </si>
  <si>
    <t>ใบสั่งซื้อสั่งจ้าง เลขที่ 1/2563 ลว 7 ม.ค.63</t>
  </si>
  <si>
    <t>ใบสั่งซื้อเลขที่ 1608.4/1/2563 ลว 8 พ.ย.62</t>
  </si>
  <si>
    <t>ใบสั่งซื้อเลขที่ 1608.4/12/2563 ลว 20 มี.ค.63</t>
  </si>
  <si>
    <t>0.36บาท/แผ่น</t>
  </si>
  <si>
    <t>หจก.เอ็นเอ็นพี ออโตเมชั่น ราคา 2059.20 บาท</t>
  </si>
  <si>
    <t>ใบสั่งซื้อเลขที่ ทส 1608.1/5/2563 ลว 16 ธ.ค.62</t>
  </si>
  <si>
    <t>ค่าจ้างเหมาบริการบุคคลภายนอก ปฏิบัติงานตำแหน่งเจ้าหน้าที่ธุรการ ประจำเดือนมีนาคม 2563</t>
  </si>
  <si>
    <t>ค่าเช่าเครื่องถ่ายเอกสาร ประจำเดือน มี.ค.2563</t>
  </si>
  <si>
    <t>11,000/เดือน</t>
  </si>
  <si>
    <t>นางมณฑา แป้นศิริ 11,000/เดือน</t>
  </si>
  <si>
    <t>พิจารณาโดย ใช้เกณฑ์ราคา</t>
  </si>
  <si>
    <t>นางมณฑา แป้นศิริ 66,000/6เดือน</t>
  </si>
  <si>
    <t>สัญญาเลขที่ ทส 1608.3/2/2563 ลว. 15 พ.ย.62</t>
  </si>
  <si>
    <t>ค่าเช่าเครื่องถ่ายเอกสาร ยี่ห้อ Konica Minolta รุ่น Bizhub 423 Feed อัตโนมัติ ปริ้นสแกน จำกัด 1 เครื่อง ประจำเดือน มีนาคม 2563</t>
  </si>
  <si>
    <t>หจก.เอ็นเอ็นพี ออโตเมชั่น ราคา 2,491.92 บาท</t>
  </si>
  <si>
    <t>สัญญาเลขที่ ทส 1608.3/1/2562 ลว. 15 พ.ย.62</t>
  </si>
  <si>
    <t>ค่าเช่าสถานที่สำหรับจัดเก็บเอกสาร อุปกรณ์ และครุภัณฑ์ ประจำเดือน มีนาคม 2563</t>
  </si>
  <si>
    <t>6,500บาท/เดือน</t>
  </si>
  <si>
    <t>นายสายันต์ วรรณสังข์ ราคา 6,500 บาท</t>
  </si>
  <si>
    <t>ใบสั่งซื้อสั่งจ้าง เลขที่ 4/2563 ลว 14 ก.พ.63</t>
  </si>
  <si>
    <t>สรุปผลการดำเนินการจัดซื้อจัดจ้าง ประจำเดือน มีนาคม 2563</t>
  </si>
  <si>
    <t>ประจำเดือน มี.ค.63/ครั้ง</t>
  </si>
  <si>
    <t>ประจำเดือน มี.ค.63/บาท</t>
  </si>
</sst>
</file>

<file path=xl/styles.xml><?xml version="1.0" encoding="utf-8"?>
<styleSheet xmlns="http://schemas.openxmlformats.org/spreadsheetml/2006/main">
  <numFmts count="5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_-;\-* #,##0_-;_-* &quot;-&quot;??_-;_-@_-"/>
    <numFmt numFmtId="192" formatCode="[$-D00041E]#,##0"/>
    <numFmt numFmtId="193" formatCode="[$-D00041E]0"/>
    <numFmt numFmtId="194" formatCode="_(* #,##0_);_(* \(#,##0\);_(* &quot;-&quot;??_);_(@_)"/>
    <numFmt numFmtId="195" formatCode="#,##0.0"/>
    <numFmt numFmtId="196" formatCode="_-* #,##0.0_-;\-* #,##0.0_-;_-* &quot;-&quot;??_-;_-@_-"/>
    <numFmt numFmtId="197" formatCode="_(* #,##0.00_);_(* \(#,##0.00\);_(* &quot;-&quot;??_);_(@_)"/>
    <numFmt numFmtId="198" formatCode="&quot;ใช่&quot;;&quot;ใช่&quot;;&quot;ไม่ใช่&quot;"/>
    <numFmt numFmtId="199" formatCode="&quot;จริง&quot;;&quot;จริง&quot;;&quot;เท็จ&quot;"/>
    <numFmt numFmtId="200" formatCode="&quot;เปิด&quot;;&quot;เปิด&quot;;&quot;ปิด&quot;"/>
    <numFmt numFmtId="201" formatCode="[$€-2]\ #,##0.00_);[Red]\([$€-2]\ #,##0.00\)"/>
    <numFmt numFmtId="202" formatCode="[$-D00041E]0.0"/>
    <numFmt numFmtId="203" formatCode="[$-D00041E]0.00"/>
    <numFmt numFmtId="204" formatCode="_(* #,##0.0_);_(* \(#,##0.0\);_(* &quot;-&quot;??_);_(@_)"/>
    <numFmt numFmtId="205" formatCode="[$-D00041E]#,##0.00"/>
    <numFmt numFmtId="206" formatCode="_-* #,##0.000_-;\-* #,##0.000_-;_-* &quot;-&quot;??_-;_-@_-"/>
    <numFmt numFmtId="207" formatCode="_-* #,##0.0000_-;\-* #,##0.0000_-;_-* &quot;-&quot;??_-;_-@_-"/>
    <numFmt numFmtId="208" formatCode="0.0"/>
    <numFmt numFmtId="209" formatCode="[$-D00041E]#,##0.0"/>
    <numFmt numFmtId="210" formatCode="0.000"/>
    <numFmt numFmtId="211" formatCode="#,##0.000"/>
    <numFmt numFmtId="212" formatCode="#,##0.0000"/>
    <numFmt numFmtId="213" formatCode="#,##0.00_ ;\-#,##0.00\ "/>
    <numFmt numFmtId="214" formatCode="_(* #,##0.000_);_(* \(#,##0.000\);_(* &quot;-&quot;??_);_(@_)"/>
    <numFmt numFmtId="215" formatCode="_(* #,##0.0000_);_(* \(#,##0.0000\);_(* &quot;-&quot;??_);_(@_)"/>
    <numFmt numFmtId="216" formatCode="#,##0;[Red]#,##0"/>
    <numFmt numFmtId="217" formatCode="#,##0.0;[Red]#,##0.0"/>
    <numFmt numFmtId="218" formatCode="#,##0.00;[Red]#,##0.00"/>
    <numFmt numFmtId="219" formatCode="[$-D00041E]0.##"/>
    <numFmt numFmtId="220" formatCode="#,##0_ ;\-#,##0\ "/>
    <numFmt numFmtId="221" formatCode="[$-D00041E]#,##0.000"/>
    <numFmt numFmtId="222" formatCode="[$-D00041E]#,##0.0000"/>
    <numFmt numFmtId="223" formatCode="_-* #,##0.00000_-;\-* #,##0.00000_-;_-* &quot;-&quot;??_-;_-@_-"/>
    <numFmt numFmtId="224" formatCode="_-* #,##0.000000_-;\-* #,##0.000000_-;_-* &quot;-&quot;??_-;_-@_-"/>
    <numFmt numFmtId="225" formatCode="[$-D000000]dd\-mmm\-yyyy"/>
  </numFmts>
  <fonts count="1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H NiramitIT๙"/>
      <family val="0"/>
    </font>
    <font>
      <sz val="10"/>
      <name val="TH NiramitIT๙"/>
      <family val="0"/>
    </font>
    <font>
      <sz val="9"/>
      <name val="TH NiramitIT๙"/>
      <family val="0"/>
    </font>
    <font>
      <sz val="11"/>
      <color indexed="8"/>
      <name val="TH NiramitIT๙"/>
      <family val="0"/>
    </font>
    <font>
      <sz val="10"/>
      <color indexed="8"/>
      <name val="TH NiramitIT๙"/>
      <family val="0"/>
    </font>
    <font>
      <sz val="12"/>
      <name val="TH NiramitIT๙"/>
      <family val="0"/>
    </font>
    <font>
      <sz val="10"/>
      <name val="TH Niramit AS"/>
      <family val="0"/>
    </font>
    <font>
      <sz val="11"/>
      <name val="TH Niramit AS"/>
      <family val="0"/>
    </font>
    <font>
      <sz val="12"/>
      <name val="TH Niramit AS"/>
      <family val="0"/>
    </font>
    <font>
      <sz val="11.5"/>
      <name val="TH Niramit AS"/>
      <family val="0"/>
    </font>
    <font>
      <sz val="10"/>
      <name val="TH SarabunPSK"/>
      <family val="2"/>
    </font>
    <font>
      <b/>
      <u val="double"/>
      <sz val="10"/>
      <name val="TH SarabunPSK"/>
      <family val="2"/>
    </font>
    <font>
      <sz val="14"/>
      <name val="TH SarabunIT๙"/>
      <family val="2"/>
    </font>
    <font>
      <sz val="10"/>
      <name val="TH SarabunIT๙"/>
      <family val="2"/>
    </font>
    <font>
      <sz val="13"/>
      <name val="TH SarabunIT๙"/>
      <family val="2"/>
    </font>
    <font>
      <sz val="10"/>
      <color indexed="8"/>
      <name val="TH SarabunIT๙"/>
      <family val="2"/>
    </font>
    <font>
      <b/>
      <sz val="10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1"/>
      <name val="TH SarabunIT๙"/>
      <family val="2"/>
    </font>
    <font>
      <sz val="11"/>
      <color indexed="8"/>
      <name val="TH SarabunIT๙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TH SarabunIT๙"/>
      <family val="2"/>
    </font>
    <font>
      <b/>
      <sz val="11"/>
      <color indexed="8"/>
      <name val="TH SarabunIT๙"/>
      <family val="2"/>
    </font>
    <font>
      <sz val="11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0"/>
      <name val="TH NiramitIT๙"/>
      <family val="0"/>
    </font>
    <font>
      <sz val="12"/>
      <color indexed="8"/>
      <name val="TH NiramitIT๙"/>
      <family val="0"/>
    </font>
    <font>
      <sz val="11"/>
      <color indexed="9"/>
      <name val="TH NiramitIT๙"/>
      <family val="0"/>
    </font>
    <font>
      <sz val="12"/>
      <color indexed="9"/>
      <name val="TH NiramitIT๙"/>
      <family val="0"/>
    </font>
    <font>
      <b/>
      <sz val="12"/>
      <color indexed="8"/>
      <name val="TH NiramitIT๙"/>
      <family val="0"/>
    </font>
    <font>
      <sz val="9"/>
      <color indexed="10"/>
      <name val="TH NiramitIT๙"/>
      <family val="0"/>
    </font>
    <font>
      <sz val="11"/>
      <color indexed="8"/>
      <name val="TH Niramit AS"/>
      <family val="0"/>
    </font>
    <font>
      <sz val="12"/>
      <color indexed="8"/>
      <name val="TH Niramit AS"/>
      <family val="0"/>
    </font>
    <font>
      <sz val="9.5"/>
      <color indexed="8"/>
      <name val="TH Niramit AS"/>
      <family val="0"/>
    </font>
    <font>
      <sz val="11.5"/>
      <color indexed="8"/>
      <name val="TH Niramit AS"/>
      <family val="0"/>
    </font>
    <font>
      <sz val="10"/>
      <color indexed="10"/>
      <name val="TH NiramitIT๙"/>
      <family val="0"/>
    </font>
    <font>
      <sz val="9"/>
      <color indexed="8"/>
      <name val="TH NiramitIT๙"/>
      <family val="0"/>
    </font>
    <font>
      <sz val="10"/>
      <color indexed="8"/>
      <name val="TH SarabunPSK"/>
      <family val="2"/>
    </font>
    <font>
      <sz val="10"/>
      <color indexed="10"/>
      <name val="TH SarabunPSK"/>
      <family val="2"/>
    </font>
    <font>
      <b/>
      <sz val="12"/>
      <color indexed="8"/>
      <name val="TH SarabunPSK"/>
      <family val="2"/>
    </font>
    <font>
      <sz val="12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8"/>
      <name val="TH SarabunPSK"/>
      <family val="2"/>
    </font>
    <font>
      <b/>
      <u val="double"/>
      <sz val="10"/>
      <color indexed="8"/>
      <name val="TH SarabunPSK"/>
      <family val="2"/>
    </font>
    <font>
      <sz val="16"/>
      <color indexed="8"/>
      <name val="TH SarabunIT๙"/>
      <family val="2"/>
    </font>
    <font>
      <b/>
      <sz val="10"/>
      <color indexed="8"/>
      <name val="TH SarabunIT๙"/>
      <family val="2"/>
    </font>
    <font>
      <sz val="10"/>
      <color indexed="9"/>
      <name val="TH SarabunIT๙"/>
      <family val="2"/>
    </font>
    <font>
      <sz val="16"/>
      <color indexed="9"/>
      <name val="TH SarabunIT๙"/>
      <family val="2"/>
    </font>
    <font>
      <b/>
      <sz val="10"/>
      <color indexed="9"/>
      <name val="TH SarabunIT๙"/>
      <family val="2"/>
    </font>
    <font>
      <sz val="14"/>
      <color indexed="8"/>
      <name val="TH SarabunIT๙"/>
      <family val="2"/>
    </font>
    <font>
      <sz val="11"/>
      <color indexed="10"/>
      <name val="TH SarabunIT๙"/>
      <family val="2"/>
    </font>
    <font>
      <sz val="11"/>
      <color indexed="8"/>
      <name val="TH SarabunPSK"/>
      <family val="2"/>
    </font>
    <font>
      <b/>
      <sz val="11"/>
      <color indexed="10"/>
      <name val="TH SarabunIT๙"/>
      <family val="2"/>
    </font>
    <font>
      <sz val="14"/>
      <color indexed="8"/>
      <name val="TH NiramitIT๙"/>
      <family val="0"/>
    </font>
    <font>
      <sz val="11"/>
      <color indexed="9"/>
      <name val="TH SarabunIT๙"/>
      <family val="2"/>
    </font>
    <font>
      <b/>
      <sz val="16"/>
      <color indexed="8"/>
      <name val="TH NiramitIT๙"/>
      <family val="0"/>
    </font>
    <font>
      <b/>
      <sz val="16"/>
      <color indexed="8"/>
      <name val="TH SarabunIT๙"/>
      <family val="2"/>
    </font>
    <font>
      <b/>
      <sz val="10"/>
      <color indexed="10"/>
      <name val="TH SarabunIT๙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F0000"/>
      <name val="TH NiramitIT๙"/>
      <family val="0"/>
    </font>
    <font>
      <sz val="11"/>
      <color theme="1"/>
      <name val="TH NiramitIT๙"/>
      <family val="0"/>
    </font>
    <font>
      <sz val="12"/>
      <color theme="1"/>
      <name val="TH NiramitIT๙"/>
      <family val="0"/>
    </font>
    <font>
      <sz val="11"/>
      <color theme="0"/>
      <name val="TH NiramitIT๙"/>
      <family val="0"/>
    </font>
    <font>
      <sz val="12"/>
      <color theme="0"/>
      <name val="TH NiramitIT๙"/>
      <family val="0"/>
    </font>
    <font>
      <b/>
      <sz val="12"/>
      <color theme="1"/>
      <name val="TH NiramitIT๙"/>
      <family val="0"/>
    </font>
    <font>
      <sz val="10"/>
      <color theme="1"/>
      <name val="TH NiramitIT๙"/>
      <family val="0"/>
    </font>
    <font>
      <sz val="9"/>
      <color rgb="FFFF0000"/>
      <name val="TH NiramitIT๙"/>
      <family val="0"/>
    </font>
    <font>
      <sz val="11"/>
      <color theme="1"/>
      <name val="TH Niramit AS"/>
      <family val="0"/>
    </font>
    <font>
      <sz val="12"/>
      <color theme="1"/>
      <name val="TH Niramit AS"/>
      <family val="0"/>
    </font>
    <font>
      <sz val="9.5"/>
      <color theme="1"/>
      <name val="TH Niramit AS"/>
      <family val="0"/>
    </font>
    <font>
      <sz val="11.5"/>
      <color theme="1"/>
      <name val="TH Niramit AS"/>
      <family val="0"/>
    </font>
    <font>
      <sz val="10"/>
      <color rgb="FFFF0000"/>
      <name val="TH NiramitIT๙"/>
      <family val="0"/>
    </font>
    <font>
      <sz val="9"/>
      <color theme="1"/>
      <name val="TH NiramitIT๙"/>
      <family val="0"/>
    </font>
    <font>
      <sz val="10"/>
      <color theme="1"/>
      <name val="TH SarabunPSK"/>
      <family val="2"/>
    </font>
    <font>
      <sz val="10"/>
      <color rgb="FFFF0000"/>
      <name val="TH SarabunPSK"/>
      <family val="2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u val="double"/>
      <sz val="10"/>
      <color theme="1"/>
      <name val="TH SarabunPSK"/>
      <family val="2"/>
    </font>
    <font>
      <sz val="10"/>
      <color theme="1"/>
      <name val="TH SarabunIT๙"/>
      <family val="2"/>
    </font>
    <font>
      <sz val="16"/>
      <color theme="1"/>
      <name val="TH SarabunIT๙"/>
      <family val="2"/>
    </font>
    <font>
      <b/>
      <sz val="10"/>
      <color theme="1"/>
      <name val="TH SarabunIT๙"/>
      <family val="2"/>
    </font>
    <font>
      <sz val="10"/>
      <color theme="0"/>
      <name val="TH SarabunIT๙"/>
      <family val="2"/>
    </font>
    <font>
      <sz val="16"/>
      <color theme="0"/>
      <name val="TH SarabunIT๙"/>
      <family val="2"/>
    </font>
    <font>
      <b/>
      <sz val="10"/>
      <color theme="0"/>
      <name val="TH SarabunIT๙"/>
      <family val="2"/>
    </font>
    <font>
      <sz val="14"/>
      <color theme="1"/>
      <name val="TH SarabunIT๙"/>
      <family val="2"/>
    </font>
    <font>
      <sz val="11"/>
      <color rgb="FFFF0000"/>
      <name val="TH SarabunIT๙"/>
      <family val="2"/>
    </font>
    <font>
      <sz val="11"/>
      <color theme="1"/>
      <name val="TH SarabunIT๙"/>
      <family val="2"/>
    </font>
    <font>
      <b/>
      <sz val="11"/>
      <color theme="1"/>
      <name val="TH SarabunIT๙"/>
      <family val="2"/>
    </font>
    <font>
      <sz val="11"/>
      <color theme="1"/>
      <name val="TH SarabunPSK"/>
      <family val="2"/>
    </font>
    <font>
      <b/>
      <sz val="11"/>
      <color rgb="FFFF0000"/>
      <name val="TH SarabunIT๙"/>
      <family val="2"/>
    </font>
    <font>
      <sz val="14"/>
      <color theme="1"/>
      <name val="TH NiramitIT๙"/>
      <family val="0"/>
    </font>
    <font>
      <sz val="11"/>
      <color theme="0"/>
      <name val="TH SarabunIT๙"/>
      <family val="2"/>
    </font>
    <font>
      <b/>
      <sz val="16"/>
      <color theme="1"/>
      <name val="TH NiramitIT๙"/>
      <family val="0"/>
    </font>
    <font>
      <b/>
      <sz val="16"/>
      <color theme="1"/>
      <name val="TH SarabunIT๙"/>
      <family val="2"/>
    </font>
    <font>
      <b/>
      <sz val="10"/>
      <color rgb="FFFF0000"/>
      <name val="TH SarabunIT๙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dotted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" fillId="0" borderId="0">
      <alignment/>
      <protection/>
    </xf>
    <xf numFmtId="0" fontId="84" fillId="0" borderId="0">
      <alignment/>
      <protection/>
    </xf>
    <xf numFmtId="0" fontId="85" fillId="20" borderId="1" applyNumberFormat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21" borderId="2" applyNumberFormat="0" applyAlignment="0" applyProtection="0"/>
    <xf numFmtId="0" fontId="90" fillId="0" borderId="3" applyNumberFormat="0" applyFill="0" applyAlignment="0" applyProtection="0"/>
    <xf numFmtId="0" fontId="91" fillId="22" borderId="0" applyNumberFormat="0" applyBorder="0" applyAlignment="0" applyProtection="0"/>
    <xf numFmtId="0" fontId="92" fillId="23" borderId="1" applyNumberFormat="0" applyAlignment="0" applyProtection="0"/>
    <xf numFmtId="0" fontId="93" fillId="24" borderId="0" applyNumberFormat="0" applyBorder="0" applyAlignment="0" applyProtection="0"/>
    <xf numFmtId="9" fontId="0" fillId="0" borderId="0" applyFont="0" applyFill="0" applyBorder="0" applyAlignment="0" applyProtection="0"/>
    <xf numFmtId="0" fontId="94" fillId="0" borderId="4" applyNumberFormat="0" applyFill="0" applyAlignment="0" applyProtection="0"/>
    <xf numFmtId="0" fontId="95" fillId="25" borderId="0" applyNumberFormat="0" applyBorder="0" applyAlignment="0" applyProtection="0"/>
    <xf numFmtId="0" fontId="81" fillId="26" borderId="0" applyNumberFormat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1" fillId="29" borderId="0" applyNumberFormat="0" applyBorder="0" applyAlignment="0" applyProtection="0"/>
    <xf numFmtId="0" fontId="81" fillId="30" borderId="0" applyNumberFormat="0" applyBorder="0" applyAlignment="0" applyProtection="0"/>
    <xf numFmtId="0" fontId="81" fillId="31" borderId="0" applyNumberFormat="0" applyBorder="0" applyAlignment="0" applyProtection="0"/>
    <xf numFmtId="0" fontId="96" fillId="20" borderId="5" applyNumberFormat="0" applyAlignment="0" applyProtection="0"/>
    <xf numFmtId="0" fontId="0" fillId="32" borderId="6" applyNumberFormat="0" applyFont="0" applyAlignment="0" applyProtection="0"/>
    <xf numFmtId="0" fontId="97" fillId="0" borderId="7" applyNumberFormat="0" applyFill="0" applyAlignment="0" applyProtection="0"/>
    <xf numFmtId="0" fontId="98" fillId="0" borderId="8" applyNumberFormat="0" applyFill="0" applyAlignment="0" applyProtection="0"/>
    <xf numFmtId="0" fontId="99" fillId="0" borderId="9" applyNumberFormat="0" applyFill="0" applyAlignment="0" applyProtection="0"/>
    <xf numFmtId="0" fontId="99" fillId="0" borderId="0" applyNumberFormat="0" applyFill="0" applyBorder="0" applyAlignment="0" applyProtection="0"/>
  </cellStyleXfs>
  <cellXfs count="791">
    <xf numFmtId="0" fontId="0" fillId="0" borderId="0" xfId="0" applyFont="1" applyAlignment="1">
      <alignment/>
    </xf>
    <xf numFmtId="0" fontId="100" fillId="0" borderId="0" xfId="0" applyFont="1" applyAlignment="1">
      <alignment horizontal="center" vertical="top"/>
    </xf>
    <xf numFmtId="0" fontId="100" fillId="0" borderId="0" xfId="0" applyFont="1" applyAlignment="1">
      <alignment horizontal="left" vertical="top"/>
    </xf>
    <xf numFmtId="0" fontId="101" fillId="0" borderId="0" xfId="0" applyFont="1" applyAlignment="1">
      <alignment horizontal="left" vertical="top"/>
    </xf>
    <xf numFmtId="0" fontId="101" fillId="0" borderId="0" xfId="0" applyFont="1" applyAlignment="1">
      <alignment horizontal="center" vertical="top"/>
    </xf>
    <xf numFmtId="0" fontId="100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102" fillId="0" borderId="0" xfId="0" applyFont="1" applyAlignment="1">
      <alignment horizontal="center" vertical="center"/>
    </xf>
    <xf numFmtId="0" fontId="103" fillId="0" borderId="0" xfId="0" applyFont="1" applyAlignment="1">
      <alignment horizontal="right" vertical="top"/>
    </xf>
    <xf numFmtId="0" fontId="104" fillId="0" borderId="0" xfId="0" applyFont="1" applyAlignment="1">
      <alignment horizontal="right" vertical="center"/>
    </xf>
    <xf numFmtId="0" fontId="101" fillId="0" borderId="10" xfId="0" applyFont="1" applyBorder="1" applyAlignment="1">
      <alignment horizontal="left" vertical="top"/>
    </xf>
    <xf numFmtId="0" fontId="101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right" vertical="top"/>
    </xf>
    <xf numFmtId="3" fontId="101" fillId="0" borderId="10" xfId="0" applyNumberFormat="1" applyFont="1" applyBorder="1" applyAlignment="1">
      <alignment horizontal="right" vertical="top"/>
    </xf>
    <xf numFmtId="0" fontId="101" fillId="0" borderId="10" xfId="0" applyFont="1" applyBorder="1" applyAlignment="1">
      <alignment wrapText="1"/>
    </xf>
    <xf numFmtId="0" fontId="100" fillId="0" borderId="0" xfId="0" applyFont="1" applyAlignment="1">
      <alignment horizontal="right" vertical="top"/>
    </xf>
    <xf numFmtId="0" fontId="101" fillId="0" borderId="10" xfId="0" applyFont="1" applyFill="1" applyBorder="1" applyAlignment="1">
      <alignment/>
    </xf>
    <xf numFmtId="1" fontId="3" fillId="0" borderId="10" xfId="0" applyNumberFormat="1" applyFont="1" applyBorder="1" applyAlignment="1">
      <alignment horizontal="left" vertical="top"/>
    </xf>
    <xf numFmtId="0" fontId="100" fillId="0" borderId="10" xfId="0" applyFont="1" applyBorder="1" applyAlignment="1">
      <alignment horizontal="center" vertical="top"/>
    </xf>
    <xf numFmtId="0" fontId="101" fillId="0" borderId="10" xfId="0" applyFont="1" applyBorder="1" applyAlignment="1">
      <alignment horizontal="center" vertical="top"/>
    </xf>
    <xf numFmtId="191" fontId="101" fillId="0" borderId="10" xfId="40" applyNumberFormat="1" applyFont="1" applyBorder="1" applyAlignment="1">
      <alignment horizontal="left" vertical="top"/>
    </xf>
    <xf numFmtId="1" fontId="6" fillId="0" borderId="10" xfId="0" applyNumberFormat="1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194" fontId="6" fillId="0" borderId="10" xfId="40" applyNumberFormat="1" applyFont="1" applyBorder="1" applyAlignment="1">
      <alignment horizontal="left" vertical="top"/>
    </xf>
    <xf numFmtId="0" fontId="101" fillId="0" borderId="10" xfId="0" applyFont="1" applyBorder="1" applyAlignment="1">
      <alignment horizontal="right" vertical="top"/>
    </xf>
    <xf numFmtId="4" fontId="3" fillId="0" borderId="10" xfId="0" applyNumberFormat="1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left" vertical="top"/>
    </xf>
    <xf numFmtId="0" fontId="105" fillId="0" borderId="11" xfId="35" applyFont="1" applyBorder="1" applyAlignment="1">
      <alignment horizontal="left" vertical="top"/>
      <protection/>
    </xf>
    <xf numFmtId="0" fontId="105" fillId="0" borderId="11" xfId="35" applyFont="1" applyBorder="1" applyAlignment="1">
      <alignment horizontal="center" vertical="center"/>
      <protection/>
    </xf>
    <xf numFmtId="0" fontId="105" fillId="0" borderId="11" xfId="35" applyFont="1" applyBorder="1" applyAlignment="1">
      <alignment horizontal="center" vertical="center" wrapText="1"/>
      <protection/>
    </xf>
    <xf numFmtId="4" fontId="105" fillId="0" borderId="11" xfId="35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right" vertical="top"/>
    </xf>
    <xf numFmtId="0" fontId="3" fillId="0" borderId="11" xfId="0" applyFont="1" applyBorder="1" applyAlignment="1">
      <alignment horizontal="left" vertical="top" wrapText="1"/>
    </xf>
    <xf numFmtId="49" fontId="101" fillId="0" borderId="10" xfId="0" applyNumberFormat="1" applyFont="1" applyBorder="1" applyAlignment="1">
      <alignment horizontal="left" vertical="top"/>
    </xf>
    <xf numFmtId="0" fontId="100" fillId="0" borderId="10" xfId="0" applyFont="1" applyBorder="1" applyAlignment="1">
      <alignment horizontal="right" vertical="top"/>
    </xf>
    <xf numFmtId="0" fontId="101" fillId="33" borderId="10" xfId="0" applyFont="1" applyFill="1" applyBorder="1" applyAlignment="1">
      <alignment horizontal="left" vertical="top" wrapText="1"/>
    </xf>
    <xf numFmtId="0" fontId="101" fillId="33" borderId="10" xfId="0" applyFont="1" applyFill="1" applyBorder="1" applyAlignment="1">
      <alignment horizontal="left" vertical="top"/>
    </xf>
    <xf numFmtId="0" fontId="106" fillId="33" borderId="10" xfId="0" applyFont="1" applyFill="1" applyBorder="1" applyAlignment="1">
      <alignment horizontal="left" vertical="top" wrapText="1"/>
    </xf>
    <xf numFmtId="3" fontId="101" fillId="33" borderId="10" xfId="40" applyNumberFormat="1" applyFont="1" applyFill="1" applyBorder="1" applyAlignment="1">
      <alignment horizontal="right" vertical="top"/>
    </xf>
    <xf numFmtId="3" fontId="101" fillId="33" borderId="10" xfId="40" applyNumberFormat="1" applyFont="1" applyFill="1" applyBorder="1" applyAlignment="1">
      <alignment horizontal="right" vertical="top" wrapText="1"/>
    </xf>
    <xf numFmtId="3" fontId="101" fillId="0" borderId="10" xfId="0" applyNumberFormat="1" applyFont="1" applyBorder="1" applyAlignment="1">
      <alignment horizontal="right" vertical="top" wrapText="1"/>
    </xf>
    <xf numFmtId="43" fontId="107" fillId="0" borderId="10" xfId="0" applyNumberFormat="1" applyFont="1" applyBorder="1" applyAlignment="1">
      <alignment horizontal="right" vertical="top"/>
    </xf>
    <xf numFmtId="4" fontId="100" fillId="0" borderId="10" xfId="0" applyNumberFormat="1" applyFont="1" applyBorder="1" applyAlignment="1">
      <alignment horizontal="right" vertical="top"/>
    </xf>
    <xf numFmtId="0" fontId="6" fillId="0" borderId="10" xfId="0" applyFont="1" applyBorder="1" applyAlignment="1">
      <alignment horizontal="left" vertical="top" wrapText="1"/>
    </xf>
    <xf numFmtId="0" fontId="3" fillId="34" borderId="10" xfId="0" applyFont="1" applyFill="1" applyBorder="1" applyAlignment="1">
      <alignment horizontal="left" vertical="top" wrapText="1"/>
    </xf>
    <xf numFmtId="0" fontId="106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left" vertical="top" wrapText="1"/>
    </xf>
    <xf numFmtId="3" fontId="3" fillId="34" borderId="10" xfId="0" applyNumberFormat="1" applyFont="1" applyFill="1" applyBorder="1" applyAlignment="1">
      <alignment horizontal="right" vertical="top"/>
    </xf>
    <xf numFmtId="0" fontId="106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4" fontId="3" fillId="0" borderId="11" xfId="0" applyNumberFormat="1" applyFont="1" applyBorder="1" applyAlignment="1">
      <alignment horizontal="left" vertical="top"/>
    </xf>
    <xf numFmtId="3" fontId="3" fillId="0" borderId="11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left" vertical="top"/>
    </xf>
    <xf numFmtId="43" fontId="3" fillId="0" borderId="10" xfId="40" applyFont="1" applyBorder="1" applyAlignment="1">
      <alignment horizontal="left" vertical="top"/>
    </xf>
    <xf numFmtId="191" fontId="3" fillId="0" borderId="10" xfId="40" applyNumberFormat="1" applyFont="1" applyBorder="1" applyAlignment="1">
      <alignment horizontal="left" vertical="top"/>
    </xf>
    <xf numFmtId="193" fontId="3" fillId="0" borderId="10" xfId="0" applyNumberFormat="1" applyFont="1" applyBorder="1" applyAlignment="1">
      <alignment horizontal="left" vertical="top"/>
    </xf>
    <xf numFmtId="0" fontId="101" fillId="0" borderId="10" xfId="0" applyFont="1" applyBorder="1" applyAlignment="1">
      <alignment horizontal="left"/>
    </xf>
    <xf numFmtId="191" fontId="101" fillId="0" borderId="10" xfId="40" applyNumberFormat="1" applyFont="1" applyBorder="1" applyAlignment="1">
      <alignment horizontal="right" vertical="top"/>
    </xf>
    <xf numFmtId="43" fontId="101" fillId="0" borderId="10" xfId="40" applyNumberFormat="1" applyFont="1" applyBorder="1" applyAlignment="1">
      <alignment horizontal="left" vertical="top"/>
    </xf>
    <xf numFmtId="43" fontId="106" fillId="0" borderId="10" xfId="40" applyNumberFormat="1" applyFont="1" applyBorder="1" applyAlignment="1">
      <alignment horizontal="left" vertical="top"/>
    </xf>
    <xf numFmtId="1" fontId="6" fillId="0" borderId="10" xfId="0" applyNumberFormat="1" applyFont="1" applyBorder="1" applyAlignment="1">
      <alignment horizontal="left" vertical="top" wrapText="1"/>
    </xf>
    <xf numFmtId="194" fontId="6" fillId="0" borderId="10" xfId="40" applyNumberFormat="1" applyFont="1" applyBorder="1" applyAlignment="1">
      <alignment horizontal="left" vertical="top" wrapText="1"/>
    </xf>
    <xf numFmtId="3" fontId="101" fillId="0" borderId="10" xfId="0" applyNumberFormat="1" applyFont="1" applyBorder="1" applyAlignment="1">
      <alignment horizontal="left" vertical="top" wrapText="1"/>
    </xf>
    <xf numFmtId="0" fontId="108" fillId="0" borderId="10" xfId="0" applyFont="1" applyBorder="1" applyAlignment="1">
      <alignment horizontal="left"/>
    </xf>
    <xf numFmtId="49" fontId="106" fillId="0" borderId="10" xfId="0" applyNumberFormat="1" applyFont="1" applyBorder="1" applyAlignment="1">
      <alignment horizontal="left" vertical="top"/>
    </xf>
    <xf numFmtId="194" fontId="6" fillId="0" borderId="10" xfId="40" applyNumberFormat="1" applyFont="1" applyBorder="1" applyAlignment="1" quotePrefix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1" fontId="7" fillId="0" borderId="10" xfId="0" applyNumberFormat="1" applyFont="1" applyBorder="1" applyAlignment="1">
      <alignment horizontal="left" vertical="top"/>
    </xf>
    <xf numFmtId="0" fontId="3" fillId="0" borderId="10" xfId="0" applyFont="1" applyBorder="1" applyAlignment="1">
      <alignment horizontal="left"/>
    </xf>
    <xf numFmtId="4" fontId="4" fillId="0" borderId="10" xfId="0" applyNumberFormat="1" applyFont="1" applyBorder="1" applyAlignment="1">
      <alignment horizontal="left" vertical="top"/>
    </xf>
    <xf numFmtId="0" fontId="101" fillId="0" borderId="11" xfId="0" applyFont="1" applyBorder="1" applyAlignment="1">
      <alignment horizontal="left" vertical="top"/>
    </xf>
    <xf numFmtId="43" fontId="3" fillId="0" borderId="10" xfId="40" applyNumberFormat="1" applyFont="1" applyBorder="1" applyAlignment="1">
      <alignment horizontal="left" vertical="top"/>
    </xf>
    <xf numFmtId="3" fontId="101" fillId="33" borderId="10" xfId="40" applyNumberFormat="1" applyFont="1" applyFill="1" applyBorder="1" applyAlignment="1">
      <alignment horizontal="left" vertical="top" wrapText="1"/>
    </xf>
    <xf numFmtId="43" fontId="3" fillId="0" borderId="12" xfId="40" applyFont="1" applyBorder="1" applyAlignment="1">
      <alignment horizontal="center"/>
    </xf>
    <xf numFmtId="43" fontId="101" fillId="0" borderId="10" xfId="40" applyFont="1" applyBorder="1" applyAlignment="1">
      <alignment horizontal="right" vertical="top"/>
    </xf>
    <xf numFmtId="43" fontId="101" fillId="0" borderId="10" xfId="40" applyFont="1" applyBorder="1" applyAlignment="1">
      <alignment horizontal="center"/>
    </xf>
    <xf numFmtId="43" fontId="10" fillId="0" borderId="10" xfId="40" applyFont="1" applyBorder="1" applyAlignment="1">
      <alignment horizontal="center"/>
    </xf>
    <xf numFmtId="0" fontId="109" fillId="0" borderId="13" xfId="0" applyFont="1" applyBorder="1" applyAlignment="1">
      <alignment horizontal="left"/>
    </xf>
    <xf numFmtId="191" fontId="102" fillId="0" borderId="13" xfId="40" applyNumberFormat="1" applyFont="1" applyBorder="1" applyAlignment="1">
      <alignment horizontal="right"/>
    </xf>
    <xf numFmtId="43" fontId="10" fillId="0" borderId="11" xfId="40" applyFont="1" applyBorder="1" applyAlignment="1">
      <alignment horizontal="center"/>
    </xf>
    <xf numFmtId="0" fontId="108" fillId="0" borderId="13" xfId="0" applyFont="1" applyBorder="1" applyAlignment="1">
      <alignment horizontal="left"/>
    </xf>
    <xf numFmtId="0" fontId="109" fillId="0" borderId="10" xfId="0" applyFont="1" applyBorder="1" applyAlignment="1">
      <alignment horizontal="left"/>
    </xf>
    <xf numFmtId="191" fontId="101" fillId="0" borderId="10" xfId="40" applyNumberFormat="1" applyFont="1" applyBorder="1" applyAlignment="1">
      <alignment horizontal="right"/>
    </xf>
    <xf numFmtId="0" fontId="102" fillId="0" borderId="10" xfId="0" applyFont="1" applyBorder="1" applyAlignment="1">
      <alignment horizontal="left"/>
    </xf>
    <xf numFmtId="43" fontId="102" fillId="0" borderId="10" xfId="40" applyFont="1" applyBorder="1" applyAlignment="1">
      <alignment horizontal="right"/>
    </xf>
    <xf numFmtId="43" fontId="8" fillId="0" borderId="10" xfId="40" applyFont="1" applyBorder="1" applyAlignment="1">
      <alignment horizontal="center"/>
    </xf>
    <xf numFmtId="191" fontId="102" fillId="0" borderId="10" xfId="40" applyNumberFormat="1" applyFont="1" applyBorder="1" applyAlignment="1">
      <alignment horizontal="right"/>
    </xf>
    <xf numFmtId="43" fontId="11" fillId="0" borderId="10" xfId="40" applyFont="1" applyBorder="1" applyAlignment="1">
      <alignment horizontal="center"/>
    </xf>
    <xf numFmtId="0" fontId="110" fillId="0" borderId="10" xfId="0" applyFont="1" applyBorder="1" applyAlignment="1">
      <alignment horizontal="left"/>
    </xf>
    <xf numFmtId="43" fontId="9" fillId="0" borderId="10" xfId="40" applyFont="1" applyBorder="1" applyAlignment="1">
      <alignment horizontal="center"/>
    </xf>
    <xf numFmtId="0" fontId="109" fillId="0" borderId="10" xfId="0" applyFont="1" applyBorder="1" applyAlignment="1">
      <alignment vertical="top" wrapText="1"/>
    </xf>
    <xf numFmtId="43" fontId="102" fillId="0" borderId="10" xfId="40" applyFont="1" applyBorder="1" applyAlignment="1">
      <alignment horizontal="right" vertical="top"/>
    </xf>
    <xf numFmtId="43" fontId="11" fillId="0" borderId="10" xfId="40" applyFont="1" applyBorder="1" applyAlignment="1">
      <alignment vertical="top"/>
    </xf>
    <xf numFmtId="0" fontId="108" fillId="0" borderId="10" xfId="0" applyFont="1" applyBorder="1" applyAlignment="1">
      <alignment vertical="top"/>
    </xf>
    <xf numFmtId="43" fontId="9" fillId="0" borderId="10" xfId="40" applyFont="1" applyBorder="1" applyAlignment="1">
      <alignment vertical="top"/>
    </xf>
    <xf numFmtId="0" fontId="101" fillId="0" borderId="12" xfId="0" applyFont="1" applyBorder="1" applyAlignment="1">
      <alignment horizontal="left" vertical="top"/>
    </xf>
    <xf numFmtId="191" fontId="101" fillId="0" borderId="12" xfId="40" applyNumberFormat="1" applyFont="1" applyBorder="1" applyAlignment="1">
      <alignment horizontal="left" vertical="top"/>
    </xf>
    <xf numFmtId="43" fontId="101" fillId="0" borderId="10" xfId="40" applyFont="1" applyBorder="1" applyAlignment="1">
      <alignment horizontal="left" vertical="top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191" fontId="3" fillId="0" borderId="12" xfId="40" applyNumberFormat="1" applyFont="1" applyBorder="1" applyAlignment="1">
      <alignment horizontal="center"/>
    </xf>
    <xf numFmtId="191" fontId="101" fillId="0" borderId="11" xfId="40" applyNumberFormat="1" applyFont="1" applyBorder="1" applyAlignment="1">
      <alignment horizontal="right" vertical="top"/>
    </xf>
    <xf numFmtId="43" fontId="3" fillId="0" borderId="13" xfId="40" applyFont="1" applyBorder="1" applyAlignment="1">
      <alignment horizontal="center"/>
    </xf>
    <xf numFmtId="0" fontId="9" fillId="0" borderId="10" xfId="0" applyFont="1" applyBorder="1" applyAlignment="1">
      <alignment/>
    </xf>
    <xf numFmtId="43" fontId="4" fillId="0" borderId="10" xfId="4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11" fillId="0" borderId="12" xfId="0" applyFont="1" applyBorder="1" applyAlignment="1">
      <alignment horizontal="left"/>
    </xf>
    <xf numFmtId="0" fontId="111" fillId="0" borderId="10" xfId="0" applyFont="1" applyBorder="1" applyAlignment="1">
      <alignment horizontal="left"/>
    </xf>
    <xf numFmtId="43" fontId="3" fillId="0" borderId="10" xfId="40" applyFont="1" applyBorder="1" applyAlignment="1">
      <alignment horizontal="center"/>
    </xf>
    <xf numFmtId="0" fontId="3" fillId="0" borderId="13" xfId="0" applyFont="1" applyBorder="1" applyAlignment="1">
      <alignment/>
    </xf>
    <xf numFmtId="43" fontId="3" fillId="0" borderId="13" xfId="40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/>
    </xf>
    <xf numFmtId="43" fontId="3" fillId="0" borderId="10" xfId="40" applyNumberFormat="1" applyFont="1" applyBorder="1" applyAlignment="1">
      <alignment horizontal="center"/>
    </xf>
    <xf numFmtId="43" fontId="4" fillId="0" borderId="10" xfId="40" applyNumberFormat="1" applyFont="1" applyBorder="1" applyAlignment="1">
      <alignment horizontal="center"/>
    </xf>
    <xf numFmtId="43" fontId="112" fillId="0" borderId="10" xfId="0" applyNumberFormat="1" applyFont="1" applyBorder="1" applyAlignment="1">
      <alignment horizontal="right" vertical="top"/>
    </xf>
    <xf numFmtId="194" fontId="100" fillId="0" borderId="10" xfId="0" applyNumberFormat="1" applyFont="1" applyBorder="1" applyAlignment="1">
      <alignment horizontal="right" vertical="top"/>
    </xf>
    <xf numFmtId="3" fontId="100" fillId="0" borderId="10" xfId="0" applyNumberFormat="1" applyFont="1" applyBorder="1" applyAlignment="1">
      <alignment horizontal="right" vertical="top"/>
    </xf>
    <xf numFmtId="43" fontId="113" fillId="0" borderId="10" xfId="0" applyNumberFormat="1" applyFont="1" applyBorder="1" applyAlignment="1">
      <alignment horizontal="right" vertical="top"/>
    </xf>
    <xf numFmtId="191" fontId="101" fillId="0" borderId="14" xfId="40" applyNumberFormat="1" applyFont="1" applyBorder="1" applyAlignment="1">
      <alignment horizontal="left" vertical="top"/>
    </xf>
    <xf numFmtId="191" fontId="102" fillId="0" borderId="14" xfId="40" applyNumberFormat="1" applyFont="1" applyBorder="1" applyAlignment="1">
      <alignment horizontal="right"/>
    </xf>
    <xf numFmtId="191" fontId="101" fillId="0" borderId="14" xfId="40" applyNumberFormat="1" applyFont="1" applyBorder="1" applyAlignment="1">
      <alignment horizontal="right" vertical="top"/>
    </xf>
    <xf numFmtId="0" fontId="105" fillId="0" borderId="10" xfId="35" applyFont="1" applyBorder="1" applyAlignment="1">
      <alignment horizontal="center" vertical="center" wrapText="1"/>
      <protection/>
    </xf>
    <xf numFmtId="4" fontId="105" fillId="0" borderId="10" xfId="35" applyNumberFormat="1" applyFont="1" applyBorder="1" applyAlignment="1">
      <alignment horizontal="center" vertical="center" wrapText="1"/>
      <protection/>
    </xf>
    <xf numFmtId="0" fontId="105" fillId="0" borderId="10" xfId="35" applyFont="1" applyBorder="1" applyAlignment="1">
      <alignment horizontal="center" vertical="center"/>
      <protection/>
    </xf>
    <xf numFmtId="0" fontId="101" fillId="33" borderId="10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101" fillId="0" borderId="15" xfId="0" applyFont="1" applyBorder="1" applyAlignment="1">
      <alignment horizontal="right" vertical="top"/>
    </xf>
    <xf numFmtId="49" fontId="3" fillId="0" borderId="15" xfId="0" applyNumberFormat="1" applyFont="1" applyBorder="1" applyAlignment="1">
      <alignment horizontal="left" vertical="top"/>
    </xf>
    <xf numFmtId="4" fontId="3" fillId="0" borderId="15" xfId="0" applyNumberFormat="1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4" fontId="3" fillId="0" borderId="11" xfId="0" applyNumberFormat="1" applyFont="1" applyBorder="1" applyAlignment="1">
      <alignment horizontal="right" vertical="top"/>
    </xf>
    <xf numFmtId="4" fontId="3" fillId="0" borderId="14" xfId="0" applyNumberFormat="1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3" fontId="3" fillId="0" borderId="15" xfId="0" applyNumberFormat="1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43" fontId="113" fillId="0" borderId="10" xfId="40" applyNumberFormat="1" applyFont="1" applyBorder="1" applyAlignment="1">
      <alignment horizontal="left" vertical="top"/>
    </xf>
    <xf numFmtId="3" fontId="3" fillId="0" borderId="17" xfId="0" applyNumberFormat="1" applyFont="1" applyBorder="1" applyAlignment="1">
      <alignment horizontal="right" vertical="top"/>
    </xf>
    <xf numFmtId="0" fontId="3" fillId="0" borderId="16" xfId="0" applyFont="1" applyBorder="1" applyAlignment="1">
      <alignment horizontal="right" vertical="top"/>
    </xf>
    <xf numFmtId="4" fontId="3" fillId="0" borderId="17" xfId="0" applyNumberFormat="1" applyFont="1" applyBorder="1" applyAlignment="1">
      <alignment horizontal="right" vertical="top"/>
    </xf>
    <xf numFmtId="0" fontId="3" fillId="0" borderId="17" xfId="0" applyFont="1" applyBorder="1" applyAlignment="1">
      <alignment horizontal="right" vertical="top"/>
    </xf>
    <xf numFmtId="49" fontId="101" fillId="0" borderId="15" xfId="0" applyNumberFormat="1" applyFont="1" applyBorder="1" applyAlignment="1">
      <alignment horizontal="left" vertical="top"/>
    </xf>
    <xf numFmtId="191" fontId="101" fillId="0" borderId="15" xfId="40" applyNumberFormat="1" applyFont="1" applyBorder="1" applyAlignment="1">
      <alignment horizontal="left" vertical="top"/>
    </xf>
    <xf numFmtId="0" fontId="3" fillId="0" borderId="11" xfId="0" applyFont="1" applyBorder="1" applyAlignment="1">
      <alignment horizontal="left"/>
    </xf>
    <xf numFmtId="0" fontId="3" fillId="0" borderId="19" xfId="0" applyFont="1" applyBorder="1" applyAlignment="1">
      <alignment horizontal="right" vertical="top"/>
    </xf>
    <xf numFmtId="3" fontId="3" fillId="0" borderId="10" xfId="0" applyNumberFormat="1" applyFont="1" applyBorder="1" applyAlignment="1">
      <alignment horizontal="left" vertical="top"/>
    </xf>
    <xf numFmtId="0" fontId="101" fillId="0" borderId="11" xfId="0" applyFont="1" applyBorder="1" applyAlignment="1">
      <alignment horizontal="left" vertical="top"/>
    </xf>
    <xf numFmtId="0" fontId="101" fillId="0" borderId="15" xfId="0" applyFont="1" applyBorder="1" applyAlignment="1">
      <alignment horizontal="left" vertical="top"/>
    </xf>
    <xf numFmtId="0" fontId="101" fillId="0" borderId="10" xfId="0" applyFont="1" applyBorder="1" applyAlignment="1">
      <alignment horizontal="left" vertical="top"/>
    </xf>
    <xf numFmtId="3" fontId="8" fillId="0" borderId="10" xfId="0" applyNumberFormat="1" applyFont="1" applyBorder="1" applyAlignment="1">
      <alignment horizontal="right" vertical="top"/>
    </xf>
    <xf numFmtId="0" fontId="8" fillId="0" borderId="10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4" fontId="8" fillId="0" borderId="1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3" fontId="3" fillId="0" borderId="0" xfId="0" applyNumberFormat="1" applyFont="1" applyBorder="1" applyAlignment="1">
      <alignment horizontal="left" vertical="top"/>
    </xf>
    <xf numFmtId="4" fontId="3" fillId="0" borderId="0" xfId="0" applyNumberFormat="1" applyFont="1" applyBorder="1" applyAlignment="1">
      <alignment horizontal="left" vertical="top"/>
    </xf>
    <xf numFmtId="3" fontId="3" fillId="0" borderId="0" xfId="40" applyNumberFormat="1" applyFont="1" applyBorder="1" applyAlignment="1">
      <alignment horizontal="left" vertical="top"/>
    </xf>
    <xf numFmtId="3" fontId="3" fillId="0" borderId="19" xfId="0" applyNumberFormat="1" applyFont="1" applyBorder="1" applyAlignment="1">
      <alignment horizontal="left" vertical="top"/>
    </xf>
    <xf numFmtId="4" fontId="3" fillId="0" borderId="19" xfId="0" applyNumberFormat="1" applyFont="1" applyBorder="1" applyAlignment="1">
      <alignment horizontal="left" vertical="top"/>
    </xf>
    <xf numFmtId="3" fontId="3" fillId="0" borderId="14" xfId="0" applyNumberFormat="1" applyFont="1" applyBorder="1" applyAlignment="1">
      <alignment horizontal="left" vertical="top"/>
    </xf>
    <xf numFmtId="3" fontId="3" fillId="0" borderId="14" xfId="40" applyNumberFormat="1" applyFont="1" applyBorder="1" applyAlignment="1">
      <alignment horizontal="left" vertical="top"/>
    </xf>
    <xf numFmtId="4" fontId="3" fillId="0" borderId="20" xfId="0" applyNumberFormat="1" applyFont="1" applyBorder="1" applyAlignment="1">
      <alignment horizontal="left" vertical="top"/>
    </xf>
    <xf numFmtId="3" fontId="3" fillId="0" borderId="17" xfId="0" applyNumberFormat="1" applyFont="1" applyBorder="1" applyAlignment="1">
      <alignment horizontal="left" vertical="top"/>
    </xf>
    <xf numFmtId="3" fontId="3" fillId="0" borderId="11" xfId="0" applyNumberFormat="1" applyFont="1" applyBorder="1" applyAlignment="1">
      <alignment horizontal="left" vertical="top"/>
    </xf>
    <xf numFmtId="4" fontId="3" fillId="0" borderId="17" xfId="0" applyNumberFormat="1" applyFont="1" applyBorder="1" applyAlignment="1">
      <alignment horizontal="left" vertical="top"/>
    </xf>
    <xf numFmtId="4" fontId="3" fillId="0" borderId="16" xfId="0" applyNumberFormat="1" applyFont="1" applyBorder="1" applyAlignment="1">
      <alignment horizontal="left" vertical="top"/>
    </xf>
    <xf numFmtId="3" fontId="3" fillId="0" borderId="16" xfId="0" applyNumberFormat="1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3" fontId="3" fillId="0" borderId="19" xfId="0" applyNumberFormat="1" applyFont="1" applyBorder="1" applyAlignment="1">
      <alignment horizontal="right" vertical="top"/>
    </xf>
    <xf numFmtId="4" fontId="3" fillId="0" borderId="19" xfId="0" applyNumberFormat="1" applyFont="1" applyBorder="1" applyAlignment="1">
      <alignment horizontal="right" vertical="top"/>
    </xf>
    <xf numFmtId="3" fontId="3" fillId="0" borderId="16" xfId="0" applyNumberFormat="1" applyFont="1" applyBorder="1" applyAlignment="1">
      <alignment horizontal="right" vertical="top"/>
    </xf>
    <xf numFmtId="4" fontId="3" fillId="0" borderId="16" xfId="0" applyNumberFormat="1" applyFont="1" applyBorder="1" applyAlignment="1">
      <alignment horizontal="right" vertical="top"/>
    </xf>
    <xf numFmtId="3" fontId="3" fillId="0" borderId="17" xfId="40" applyNumberFormat="1" applyFont="1" applyBorder="1" applyAlignment="1">
      <alignment horizontal="right" vertical="top"/>
    </xf>
    <xf numFmtId="3" fontId="3" fillId="0" borderId="16" xfId="40" applyNumberFormat="1" applyFont="1" applyBorder="1" applyAlignment="1">
      <alignment horizontal="right" vertical="top"/>
    </xf>
    <xf numFmtId="3" fontId="3" fillId="0" borderId="19" xfId="40" applyNumberFormat="1" applyFont="1" applyBorder="1" applyAlignment="1">
      <alignment horizontal="right" vertical="top"/>
    </xf>
    <xf numFmtId="43" fontId="3" fillId="0" borderId="17" xfId="40" applyFont="1" applyBorder="1" applyAlignment="1">
      <alignment horizontal="right" vertical="top"/>
    </xf>
    <xf numFmtId="43" fontId="3" fillId="0" borderId="19" xfId="40" applyFont="1" applyBorder="1" applyAlignment="1">
      <alignment horizontal="right" vertical="top"/>
    </xf>
    <xf numFmtId="43" fontId="3" fillId="0" borderId="16" xfId="40" applyFont="1" applyBorder="1" applyAlignment="1">
      <alignment horizontal="right" vertical="top"/>
    </xf>
    <xf numFmtId="0" fontId="3" fillId="0" borderId="0" xfId="0" applyFont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100" fillId="0" borderId="11" xfId="0" applyFont="1" applyBorder="1" applyAlignment="1">
      <alignment horizontal="left" vertical="top"/>
    </xf>
    <xf numFmtId="0" fontId="100" fillId="0" borderId="14" xfId="0" applyFont="1" applyBorder="1" applyAlignment="1">
      <alignment horizontal="left" vertical="top"/>
    </xf>
    <xf numFmtId="4" fontId="107" fillId="0" borderId="14" xfId="0" applyNumberFormat="1" applyFont="1" applyBorder="1" applyAlignment="1">
      <alignment horizontal="right" vertical="top"/>
    </xf>
    <xf numFmtId="0" fontId="100" fillId="0" borderId="14" xfId="0" applyFont="1" applyBorder="1" applyAlignment="1">
      <alignment horizontal="right" vertical="top"/>
    </xf>
    <xf numFmtId="0" fontId="100" fillId="0" borderId="14" xfId="0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left" vertical="top"/>
    </xf>
    <xf numFmtId="4" fontId="3" fillId="0" borderId="18" xfId="0" applyNumberFormat="1" applyFont="1" applyBorder="1" applyAlignment="1">
      <alignment horizontal="left" vertical="top"/>
    </xf>
    <xf numFmtId="3" fontId="3" fillId="0" borderId="15" xfId="40" applyNumberFormat="1" applyFont="1" applyBorder="1" applyAlignment="1">
      <alignment horizontal="left" vertical="top"/>
    </xf>
    <xf numFmtId="3" fontId="3" fillId="0" borderId="21" xfId="40" applyNumberFormat="1" applyFont="1" applyBorder="1" applyAlignment="1">
      <alignment horizontal="left" vertical="top"/>
    </xf>
    <xf numFmtId="4" fontId="3" fillId="0" borderId="21" xfId="0" applyNumberFormat="1" applyFont="1" applyBorder="1" applyAlignment="1">
      <alignment horizontal="left" vertical="top"/>
    </xf>
    <xf numFmtId="3" fontId="3" fillId="0" borderId="11" xfId="40" applyNumberFormat="1" applyFont="1" applyBorder="1" applyAlignment="1">
      <alignment horizontal="left" vertical="top"/>
    </xf>
    <xf numFmtId="3" fontId="3" fillId="0" borderId="18" xfId="40" applyNumberFormat="1" applyFont="1" applyBorder="1" applyAlignment="1">
      <alignment horizontal="left" vertical="top"/>
    </xf>
    <xf numFmtId="3" fontId="3" fillId="0" borderId="21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8" fillId="0" borderId="11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3" fillId="0" borderId="0" xfId="0" applyFont="1" applyAlignment="1">
      <alignment horizontal="left"/>
    </xf>
    <xf numFmtId="4" fontId="3" fillId="0" borderId="15" xfId="0" applyNumberFormat="1" applyFont="1" applyBorder="1" applyAlignment="1">
      <alignment horizontal="right" vertical="top"/>
    </xf>
    <xf numFmtId="3" fontId="3" fillId="0" borderId="15" xfId="0" applyNumberFormat="1" applyFont="1" applyBorder="1" applyAlignment="1">
      <alignment horizontal="right" vertical="top"/>
    </xf>
    <xf numFmtId="0" fontId="5" fillId="0" borderId="11" xfId="0" applyFont="1" applyBorder="1" applyAlignment="1">
      <alignment horizontal="left"/>
    </xf>
    <xf numFmtId="191" fontId="101" fillId="0" borderId="11" xfId="40" applyNumberFormat="1" applyFont="1" applyBorder="1" applyAlignment="1">
      <alignment horizontal="left" vertical="top"/>
    </xf>
    <xf numFmtId="191" fontId="101" fillId="0" borderId="15" xfId="40" applyNumberFormat="1" applyFont="1" applyBorder="1" applyAlignment="1">
      <alignment horizontal="right" vertical="top"/>
    </xf>
    <xf numFmtId="0" fontId="3" fillId="0" borderId="11" xfId="0" applyFont="1" applyBorder="1" applyAlignment="1">
      <alignment horizontal="center" vertical="top"/>
    </xf>
    <xf numFmtId="4" fontId="3" fillId="0" borderId="15" xfId="0" applyNumberFormat="1" applyFont="1" applyBorder="1" applyAlignment="1">
      <alignment horizontal="center" vertical="top"/>
    </xf>
    <xf numFmtId="4" fontId="3" fillId="0" borderId="14" xfId="0" applyNumberFormat="1" applyFont="1" applyBorder="1" applyAlignment="1">
      <alignment horizontal="right" vertical="top"/>
    </xf>
    <xf numFmtId="43" fontId="101" fillId="0" borderId="11" xfId="40" applyNumberFormat="1" applyFont="1" applyBorder="1" applyAlignment="1">
      <alignment horizontal="left" vertical="top"/>
    </xf>
    <xf numFmtId="43" fontId="101" fillId="0" borderId="15" xfId="40" applyNumberFormat="1" applyFont="1" applyBorder="1" applyAlignment="1">
      <alignment horizontal="left" vertical="top"/>
    </xf>
    <xf numFmtId="0" fontId="3" fillId="0" borderId="15" xfId="0" applyFont="1" applyBorder="1" applyAlignment="1">
      <alignment horizontal="center" vertical="top"/>
    </xf>
    <xf numFmtId="3" fontId="3" fillId="0" borderId="14" xfId="0" applyNumberFormat="1" applyFont="1" applyBorder="1" applyAlignment="1">
      <alignment horizontal="right" vertical="top"/>
    </xf>
    <xf numFmtId="49" fontId="106" fillId="0" borderId="11" xfId="0" applyNumberFormat="1" applyFont="1" applyBorder="1" applyAlignment="1">
      <alignment horizontal="left" vertical="top"/>
    </xf>
    <xf numFmtId="0" fontId="101" fillId="0" borderId="10" xfId="0" applyFont="1" applyBorder="1" applyAlignment="1">
      <alignment vertical="top"/>
    </xf>
    <xf numFmtId="0" fontId="114" fillId="0" borderId="10" xfId="0" applyFont="1" applyFill="1" applyBorder="1" applyAlignment="1">
      <alignment horizontal="center"/>
    </xf>
    <xf numFmtId="43" fontId="114" fillId="0" borderId="10" xfId="0" applyNumberFormat="1" applyFont="1" applyFill="1" applyBorder="1" applyAlignment="1">
      <alignment/>
    </xf>
    <xf numFmtId="0" fontId="115" fillId="0" borderId="0" xfId="0" applyFont="1" applyFill="1" applyAlignment="1">
      <alignment/>
    </xf>
    <xf numFmtId="0" fontId="114" fillId="0" borderId="0" xfId="0" applyFont="1" applyFill="1" applyAlignment="1">
      <alignment/>
    </xf>
    <xf numFmtId="0" fontId="115" fillId="0" borderId="0" xfId="0" applyFont="1" applyFill="1" applyAlignment="1">
      <alignment horizontal="center"/>
    </xf>
    <xf numFmtId="43" fontId="115" fillId="0" borderId="0" xfId="40" applyFont="1" applyFill="1" applyAlignment="1">
      <alignment/>
    </xf>
    <xf numFmtId="0" fontId="114" fillId="0" borderId="22" xfId="0" applyFont="1" applyFill="1" applyBorder="1" applyAlignment="1">
      <alignment horizontal="center"/>
    </xf>
    <xf numFmtId="0" fontId="116" fillId="0" borderId="0" xfId="0" applyFont="1" applyFill="1" applyAlignment="1">
      <alignment horizontal="center"/>
    </xf>
    <xf numFmtId="0" fontId="117" fillId="0" borderId="0" xfId="0" applyFont="1" applyFill="1" applyAlignment="1">
      <alignment horizontal="center" vertical="center"/>
    </xf>
    <xf numFmtId="43" fontId="14" fillId="0" borderId="0" xfId="40" applyFont="1" applyFill="1" applyAlignment="1">
      <alignment/>
    </xf>
    <xf numFmtId="0" fontId="14" fillId="0" borderId="0" xfId="0" applyFont="1" applyFill="1" applyAlignment="1">
      <alignment horizontal="center"/>
    </xf>
    <xf numFmtId="0" fontId="118" fillId="0" borderId="0" xfId="0" applyFont="1" applyFill="1" applyAlignment="1">
      <alignment horizontal="center"/>
    </xf>
    <xf numFmtId="0" fontId="118" fillId="0" borderId="0" xfId="0" applyFont="1" applyFill="1" applyAlignment="1">
      <alignment/>
    </xf>
    <xf numFmtId="0" fontId="116" fillId="12" borderId="10" xfId="0" applyFont="1" applyFill="1" applyBorder="1" applyAlignment="1">
      <alignment horizontal="center" vertical="center" wrapText="1"/>
    </xf>
    <xf numFmtId="43" fontId="116" fillId="13" borderId="10" xfId="40" applyFont="1" applyFill="1" applyBorder="1" applyAlignment="1">
      <alignment horizontal="center" vertical="center" wrapText="1"/>
    </xf>
    <xf numFmtId="0" fontId="116" fillId="0" borderId="10" xfId="0" applyFont="1" applyFill="1" applyBorder="1" applyAlignment="1">
      <alignment horizontal="center" vertical="center" wrapText="1"/>
    </xf>
    <xf numFmtId="43" fontId="116" fillId="13" borderId="10" xfId="40" applyNumberFormat="1" applyFont="1" applyFill="1" applyBorder="1" applyAlignment="1">
      <alignment horizontal="center" vertical="center" wrapText="1"/>
    </xf>
    <xf numFmtId="43" fontId="115" fillId="0" borderId="0" xfId="40" applyNumberFormat="1" applyFont="1" applyFill="1" applyAlignment="1">
      <alignment/>
    </xf>
    <xf numFmtId="0" fontId="119" fillId="0" borderId="0" xfId="0" applyFont="1" applyFill="1" applyAlignment="1">
      <alignment horizontal="center" vertical="center"/>
    </xf>
    <xf numFmtId="0" fontId="119" fillId="0" borderId="0" xfId="0" applyFont="1" applyFill="1" applyAlignment="1">
      <alignment horizontal="center" vertical="center"/>
    </xf>
    <xf numFmtId="0" fontId="116" fillId="0" borderId="10" xfId="0" applyFont="1" applyFill="1" applyBorder="1" applyAlignment="1">
      <alignment horizontal="center" vertical="center" wrapText="1"/>
    </xf>
    <xf numFmtId="0" fontId="114" fillId="0" borderId="10" xfId="0" applyNumberFormat="1" applyFont="1" applyFill="1" applyBorder="1" applyAlignment="1">
      <alignment/>
    </xf>
    <xf numFmtId="43" fontId="114" fillId="0" borderId="10" xfId="0" applyNumberFormat="1" applyFont="1" applyFill="1" applyBorder="1" applyAlignment="1">
      <alignment horizontal="center"/>
    </xf>
    <xf numFmtId="0" fontId="114" fillId="0" borderId="10" xfId="40" applyNumberFormat="1" applyFont="1" applyFill="1" applyBorder="1" applyAlignment="1">
      <alignment horizontal="center"/>
    </xf>
    <xf numFmtId="43" fontId="114" fillId="13" borderId="10" xfId="0" applyNumberFormat="1" applyFont="1" applyFill="1" applyBorder="1" applyAlignment="1">
      <alignment horizontal="center"/>
    </xf>
    <xf numFmtId="43" fontId="114" fillId="13" borderId="10" xfId="40" applyNumberFormat="1" applyFont="1" applyFill="1" applyBorder="1" applyAlignment="1">
      <alignment horizontal="center"/>
    </xf>
    <xf numFmtId="43" fontId="114" fillId="13" borderId="10" xfId="40" applyFont="1" applyFill="1" applyBorder="1" applyAlignment="1">
      <alignment horizontal="center"/>
    </xf>
    <xf numFmtId="43" fontId="114" fillId="13" borderId="10" xfId="40" applyFont="1" applyFill="1" applyBorder="1" applyAlignment="1">
      <alignment/>
    </xf>
    <xf numFmtId="43" fontId="115" fillId="13" borderId="10" xfId="0" applyNumberFormat="1" applyFont="1" applyFill="1" applyBorder="1" applyAlignment="1">
      <alignment horizontal="center"/>
    </xf>
    <xf numFmtId="0" fontId="115" fillId="13" borderId="10" xfId="0" applyFont="1" applyFill="1" applyBorder="1" applyAlignment="1">
      <alignment horizontal="center"/>
    </xf>
    <xf numFmtId="0" fontId="120" fillId="0" borderId="0" xfId="0" applyFont="1" applyFill="1" applyAlignment="1">
      <alignment horizontal="center"/>
    </xf>
    <xf numFmtId="0" fontId="114" fillId="0" borderId="0" xfId="0" applyFont="1" applyFill="1" applyAlignment="1">
      <alignment horizont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vertical="top" wrapText="1"/>
    </xf>
    <xf numFmtId="0" fontId="16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vertical="top"/>
    </xf>
    <xf numFmtId="43" fontId="16" fillId="0" borderId="0" xfId="40" applyFont="1" applyBorder="1" applyAlignment="1">
      <alignment vertical="top"/>
    </xf>
    <xf numFmtId="43" fontId="16" fillId="0" borderId="0" xfId="40" applyFont="1" applyBorder="1" applyAlignment="1">
      <alignment horizontal="left" vertical="top" wrapText="1"/>
    </xf>
    <xf numFmtId="193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43" fontId="17" fillId="0" borderId="0" xfId="40" applyFont="1" applyBorder="1" applyAlignment="1">
      <alignment vertical="center"/>
    </xf>
    <xf numFmtId="0" fontId="16" fillId="0" borderId="0" xfId="0" applyNumberFormat="1" applyFont="1" applyFill="1" applyBorder="1" applyAlignment="1">
      <alignment horizontal="center" vertical="top"/>
    </xf>
    <xf numFmtId="0" fontId="16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top" wrapText="1"/>
    </xf>
    <xf numFmtId="0" fontId="121" fillId="0" borderId="0" xfId="0" applyNumberFormat="1" applyFont="1" applyAlignment="1">
      <alignment horizontal="left" vertical="top"/>
    </xf>
    <xf numFmtId="0" fontId="122" fillId="0" borderId="0" xfId="0" applyNumberFormat="1" applyFont="1" applyAlignment="1">
      <alignment horizontal="center" vertical="top"/>
    </xf>
    <xf numFmtId="0" fontId="121" fillId="0" borderId="0" xfId="0" applyNumberFormat="1" applyFont="1" applyAlignment="1">
      <alignment horizontal="center" vertical="center"/>
    </xf>
    <xf numFmtId="0" fontId="123" fillId="0" borderId="10" xfId="35" applyNumberFormat="1" applyFont="1" applyBorder="1" applyAlignment="1">
      <alignment horizontal="center" vertical="top" wrapText="1"/>
      <protection/>
    </xf>
    <xf numFmtId="0" fontId="121" fillId="0" borderId="0" xfId="0" applyNumberFormat="1" applyFont="1" applyAlignment="1">
      <alignment horizontal="center" vertical="top"/>
    </xf>
    <xf numFmtId="0" fontId="121" fillId="0" borderId="0" xfId="0" applyNumberFormat="1" applyFont="1" applyAlignment="1">
      <alignment vertical="top"/>
    </xf>
    <xf numFmtId="0" fontId="121" fillId="0" borderId="0" xfId="0" applyNumberFormat="1" applyFont="1" applyAlignment="1">
      <alignment vertical="top" wrapText="1"/>
    </xf>
    <xf numFmtId="43" fontId="121" fillId="0" borderId="0" xfId="40" applyFont="1" applyAlignment="1">
      <alignment horizontal="center" vertical="top"/>
    </xf>
    <xf numFmtId="0" fontId="124" fillId="0" borderId="0" xfId="0" applyNumberFormat="1" applyFont="1" applyAlignment="1">
      <alignment horizontal="right" vertical="top"/>
    </xf>
    <xf numFmtId="0" fontId="122" fillId="0" borderId="0" xfId="0" applyNumberFormat="1" applyFont="1" applyAlignment="1">
      <alignment horizontal="right" vertical="top"/>
    </xf>
    <xf numFmtId="0" fontId="121" fillId="0" borderId="10" xfId="0" applyNumberFormat="1" applyFont="1" applyBorder="1" applyAlignment="1">
      <alignment horizontal="center" vertical="top"/>
    </xf>
    <xf numFmtId="0" fontId="121" fillId="0" borderId="0" xfId="0" applyNumberFormat="1" applyFont="1" applyAlignment="1">
      <alignment horizontal="left" vertical="top" wrapText="1"/>
    </xf>
    <xf numFmtId="0" fontId="125" fillId="0" borderId="0" xfId="0" applyNumberFormat="1" applyFont="1" applyAlignment="1">
      <alignment horizontal="right" vertical="top"/>
    </xf>
    <xf numFmtId="0" fontId="124" fillId="0" borderId="0" xfId="0" applyNumberFormat="1" applyFont="1" applyAlignment="1">
      <alignment horizontal="right" vertical="center"/>
    </xf>
    <xf numFmtId="0" fontId="121" fillId="0" borderId="0" xfId="0" applyFont="1" applyAlignment="1">
      <alignment vertical="top"/>
    </xf>
    <xf numFmtId="0" fontId="121" fillId="0" borderId="0" xfId="0" applyFont="1" applyAlignment="1">
      <alignment vertical="top" wrapText="1"/>
    </xf>
    <xf numFmtId="0" fontId="123" fillId="0" borderId="10" xfId="35" applyNumberFormat="1" applyFont="1" applyBorder="1" applyAlignment="1">
      <alignment horizontal="left" vertical="center" wrapText="1"/>
      <protection/>
    </xf>
    <xf numFmtId="0" fontId="121" fillId="0" borderId="0" xfId="0" applyNumberFormat="1" applyFont="1" applyAlignment="1">
      <alignment wrapText="1"/>
    </xf>
    <xf numFmtId="43" fontId="121" fillId="0" borderId="0" xfId="40" applyFont="1" applyAlignment="1">
      <alignment horizontal="center" vertical="center"/>
    </xf>
    <xf numFmtId="0" fontId="121" fillId="0" borderId="0" xfId="0" applyNumberFormat="1" applyFont="1" applyAlignment="1">
      <alignment/>
    </xf>
    <xf numFmtId="0" fontId="121" fillId="0" borderId="0" xfId="0" applyNumberFormat="1" applyFont="1" applyAlignment="1">
      <alignment horizontal="left" wrapText="1"/>
    </xf>
    <xf numFmtId="0" fontId="121" fillId="0" borderId="0" xfId="0" applyNumberFormat="1" applyFont="1" applyAlignment="1">
      <alignment horizontal="center"/>
    </xf>
    <xf numFmtId="43" fontId="121" fillId="0" borderId="0" xfId="40" applyFont="1" applyAlignment="1">
      <alignment/>
    </xf>
    <xf numFmtId="0" fontId="121" fillId="0" borderId="0" xfId="0" applyNumberFormat="1" applyFont="1" applyBorder="1" applyAlignment="1">
      <alignment horizontal="left" vertical="top"/>
    </xf>
    <xf numFmtId="0" fontId="122" fillId="0" borderId="0" xfId="0" applyNumberFormat="1" applyFont="1" applyBorder="1" applyAlignment="1">
      <alignment horizontal="center" vertical="top"/>
    </xf>
    <xf numFmtId="0" fontId="121" fillId="0" borderId="0" xfId="0" applyNumberFormat="1" applyFont="1" applyBorder="1" applyAlignment="1">
      <alignment horizontal="center" vertical="center"/>
    </xf>
    <xf numFmtId="0" fontId="121" fillId="0" borderId="0" xfId="0" applyNumberFormat="1" applyFont="1" applyAlignment="1">
      <alignment vertical="center"/>
    </xf>
    <xf numFmtId="0" fontId="16" fillId="0" borderId="0" xfId="0" applyNumberFormat="1" applyFont="1" applyAlignment="1">
      <alignment/>
    </xf>
    <xf numFmtId="0" fontId="124" fillId="0" borderId="0" xfId="0" applyNumberFormat="1" applyFont="1" applyBorder="1" applyAlignment="1">
      <alignment horizontal="right" vertical="top"/>
    </xf>
    <xf numFmtId="0" fontId="122" fillId="0" borderId="0" xfId="0" applyNumberFormat="1" applyFont="1" applyBorder="1" applyAlignment="1">
      <alignment horizontal="right" vertical="top"/>
    </xf>
    <xf numFmtId="0" fontId="121" fillId="0" borderId="0" xfId="0" applyNumberFormat="1" applyFont="1" applyBorder="1" applyAlignment="1">
      <alignment/>
    </xf>
    <xf numFmtId="0" fontId="121" fillId="0" borderId="0" xfId="0" applyNumberFormat="1" applyFont="1" applyBorder="1" applyAlignment="1">
      <alignment horizontal="center" vertical="top"/>
    </xf>
    <xf numFmtId="0" fontId="121" fillId="0" borderId="0" xfId="0" applyNumberFormat="1" applyFont="1" applyBorder="1" applyAlignment="1">
      <alignment wrapText="1"/>
    </xf>
    <xf numFmtId="43" fontId="121" fillId="0" borderId="0" xfId="40" applyFont="1" applyBorder="1" applyAlignment="1">
      <alignment horizontal="center" vertical="center" wrapText="1"/>
    </xf>
    <xf numFmtId="0" fontId="121" fillId="0" borderId="0" xfId="0" applyNumberFormat="1" applyFont="1" applyBorder="1" applyAlignment="1">
      <alignment horizontal="center"/>
    </xf>
    <xf numFmtId="0" fontId="121" fillId="0" borderId="0" xfId="0" applyNumberFormat="1" applyFont="1" applyBorder="1" applyAlignment="1">
      <alignment horizontal="left" wrapText="1"/>
    </xf>
    <xf numFmtId="43" fontId="121" fillId="0" borderId="0" xfId="40" applyFont="1" applyAlignment="1">
      <alignment horizontal="center" vertical="center" wrapText="1"/>
    </xf>
    <xf numFmtId="0" fontId="122" fillId="0" borderId="0" xfId="0" applyNumberFormat="1" applyFont="1" applyAlignment="1">
      <alignment horizontal="left" vertical="top"/>
    </xf>
    <xf numFmtId="0" fontId="124" fillId="0" borderId="0" xfId="0" applyNumberFormat="1" applyFont="1" applyBorder="1" applyAlignment="1">
      <alignment horizontal="right" vertical="center"/>
    </xf>
    <xf numFmtId="0" fontId="121" fillId="0" borderId="0" xfId="0" applyNumberFormat="1" applyFont="1" applyBorder="1" applyAlignment="1">
      <alignment vertical="top"/>
    </xf>
    <xf numFmtId="43" fontId="121" fillId="0" borderId="0" xfId="40" applyFont="1" applyAlignment="1">
      <alignment vertical="top"/>
    </xf>
    <xf numFmtId="43" fontId="121" fillId="0" borderId="0" xfId="40" applyNumberFormat="1" applyFont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43" fontId="21" fillId="0" borderId="10" xfId="40" applyNumberFormat="1" applyFont="1" applyFill="1" applyBorder="1" applyAlignment="1">
      <alignment horizontal="center" vertical="center" wrapText="1"/>
    </xf>
    <xf numFmtId="43" fontId="21" fillId="0" borderId="10" xfId="4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/>
    </xf>
    <xf numFmtId="43" fontId="13" fillId="13" borderId="10" xfId="0" applyNumberFormat="1" applyFont="1" applyFill="1" applyBorder="1" applyAlignment="1">
      <alignment horizontal="center"/>
    </xf>
    <xf numFmtId="43" fontId="13" fillId="0" borderId="10" xfId="0" applyNumberFormat="1" applyFont="1" applyFill="1" applyBorder="1" applyAlignment="1">
      <alignment/>
    </xf>
    <xf numFmtId="43" fontId="13" fillId="0" borderId="1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43" fontId="13" fillId="0" borderId="0" xfId="40" applyNumberFormat="1" applyFont="1" applyFill="1" applyAlignment="1">
      <alignment/>
    </xf>
    <xf numFmtId="43" fontId="13" fillId="0" borderId="0" xfId="40" applyFont="1" applyFill="1" applyAlignment="1">
      <alignment/>
    </xf>
    <xf numFmtId="0" fontId="16" fillId="0" borderId="0" xfId="0" applyNumberFormat="1" applyFont="1" applyBorder="1" applyAlignment="1">
      <alignment/>
    </xf>
    <xf numFmtId="0" fontId="121" fillId="0" borderId="0" xfId="0" applyNumberFormat="1" applyFont="1" applyBorder="1" applyAlignment="1">
      <alignment horizontal="left" vertical="center"/>
    </xf>
    <xf numFmtId="0" fontId="121" fillId="0" borderId="0" xfId="0" applyNumberFormat="1" applyFont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8" fillId="0" borderId="24" xfId="0" applyFont="1" applyFill="1" applyBorder="1" applyAlignment="1">
      <alignment horizontal="left" vertical="center"/>
    </xf>
    <xf numFmtId="0" fontId="126" fillId="0" borderId="0" xfId="0" applyNumberFormat="1" applyFont="1" applyAlignment="1">
      <alignment horizontal="right" vertical="center"/>
    </xf>
    <xf numFmtId="0" fontId="123" fillId="0" borderId="0" xfId="0" applyNumberFormat="1" applyFont="1" applyAlignment="1">
      <alignment horizontal="center" vertical="center"/>
    </xf>
    <xf numFmtId="0" fontId="121" fillId="0" borderId="0" xfId="0" applyNumberFormat="1" applyFont="1" applyBorder="1" applyAlignment="1">
      <alignment horizontal="right" vertical="top"/>
    </xf>
    <xf numFmtId="43" fontId="16" fillId="0" borderId="0" xfId="40" applyFont="1" applyAlignment="1">
      <alignment horizontal="center" vertical="center"/>
    </xf>
    <xf numFmtId="43" fontId="16" fillId="0" borderId="0" xfId="40" applyFont="1" applyAlignment="1">
      <alignment horizontal="center" vertical="top"/>
    </xf>
    <xf numFmtId="43" fontId="16" fillId="0" borderId="0" xfId="40" applyFont="1" applyAlignment="1">
      <alignment vertical="top"/>
    </xf>
    <xf numFmtId="0" fontId="121" fillId="0" borderId="0" xfId="0" applyFont="1" applyAlignment="1">
      <alignment/>
    </xf>
    <xf numFmtId="0" fontId="124" fillId="0" borderId="0" xfId="0" applyNumberFormat="1" applyFont="1" applyAlignment="1">
      <alignment horizontal="left" vertical="top"/>
    </xf>
    <xf numFmtId="0" fontId="121" fillId="0" borderId="0" xfId="0" applyFont="1" applyAlignment="1">
      <alignment horizontal="left" vertical="top"/>
    </xf>
    <xf numFmtId="43" fontId="121" fillId="0" borderId="0" xfId="40" applyFont="1" applyAlignment="1">
      <alignment horizontal="left" vertical="top"/>
    </xf>
    <xf numFmtId="0" fontId="121" fillId="0" borderId="0" xfId="0" applyNumberFormat="1" applyFont="1" applyBorder="1" applyAlignment="1">
      <alignment vertical="center"/>
    </xf>
    <xf numFmtId="43" fontId="121" fillId="0" borderId="0" xfId="40" applyFont="1" applyAlignment="1">
      <alignment horizontal="center"/>
    </xf>
    <xf numFmtId="43" fontId="13" fillId="0" borderId="10" xfId="40" applyNumberFormat="1" applyFont="1" applyFill="1" applyBorder="1" applyAlignment="1">
      <alignment horizontal="right"/>
    </xf>
    <xf numFmtId="43" fontId="13" fillId="0" borderId="10" xfId="40" applyFont="1" applyFill="1" applyBorder="1" applyAlignment="1">
      <alignment horizontal="right"/>
    </xf>
    <xf numFmtId="0" fontId="13" fillId="12" borderId="10" xfId="40" applyNumberFormat="1" applyFont="1" applyFill="1" applyBorder="1" applyAlignment="1">
      <alignment horizontal="center"/>
    </xf>
    <xf numFmtId="0" fontId="114" fillId="12" borderId="10" xfId="40" applyNumberFormat="1" applyFont="1" applyFill="1" applyBorder="1" applyAlignment="1">
      <alignment horizontal="center"/>
    </xf>
    <xf numFmtId="0" fontId="114" fillId="12" borderId="10" xfId="0" applyNumberFormat="1" applyFont="1" applyFill="1" applyBorder="1" applyAlignment="1">
      <alignment horizontal="center"/>
    </xf>
    <xf numFmtId="0" fontId="13" fillId="12" borderId="10" xfId="0" applyNumberFormat="1" applyFont="1" applyFill="1" applyBorder="1" applyAlignment="1">
      <alignment horizontal="center"/>
    </xf>
    <xf numFmtId="0" fontId="115" fillId="12" borderId="10" xfId="40" applyNumberFormat="1" applyFont="1" applyFill="1" applyBorder="1" applyAlignment="1">
      <alignment horizontal="center"/>
    </xf>
    <xf numFmtId="43" fontId="13" fillId="0" borderId="23" xfId="0" applyNumberFormat="1" applyFont="1" applyFill="1" applyBorder="1" applyAlignment="1">
      <alignment horizontal="right"/>
    </xf>
    <xf numFmtId="43" fontId="13" fillId="13" borderId="10" xfId="40" applyFont="1" applyFill="1" applyBorder="1" applyAlignment="1">
      <alignment horizontal="center"/>
    </xf>
    <xf numFmtId="4" fontId="13" fillId="0" borderId="10" xfId="0" applyNumberFormat="1" applyFont="1" applyFill="1" applyBorder="1" applyAlignment="1">
      <alignment horizontal="right"/>
    </xf>
    <xf numFmtId="0" fontId="127" fillId="0" borderId="0" xfId="0" applyFont="1" applyAlignment="1">
      <alignment/>
    </xf>
    <xf numFmtId="0" fontId="128" fillId="0" borderId="0" xfId="0" applyFont="1" applyBorder="1" applyAlignment="1">
      <alignment/>
    </xf>
    <xf numFmtId="0" fontId="129" fillId="0" borderId="0" xfId="0" applyFont="1" applyBorder="1" applyAlignment="1">
      <alignment/>
    </xf>
    <xf numFmtId="0" fontId="129" fillId="0" borderId="0" xfId="0" applyFont="1" applyBorder="1" applyAlignment="1">
      <alignment/>
    </xf>
    <xf numFmtId="0" fontId="129" fillId="0" borderId="15" xfId="0" applyFont="1" applyBorder="1" applyAlignment="1">
      <alignment/>
    </xf>
    <xf numFmtId="193" fontId="22" fillId="0" borderId="10" xfId="0" applyNumberFormat="1" applyFont="1" applyBorder="1" applyAlignment="1">
      <alignment horizontal="center" vertical="top"/>
    </xf>
    <xf numFmtId="0" fontId="22" fillId="0" borderId="10" xfId="0" applyNumberFormat="1" applyFont="1" applyBorder="1" applyAlignment="1">
      <alignment vertical="top"/>
    </xf>
    <xf numFmtId="4" fontId="22" fillId="0" borderId="10" xfId="40" applyNumberFormat="1" applyFont="1" applyFill="1" applyBorder="1" applyAlignment="1">
      <alignment horizontal="right" vertical="top"/>
    </xf>
    <xf numFmtId="0" fontId="22" fillId="0" borderId="10" xfId="0" applyNumberFormat="1" applyFont="1" applyFill="1" applyBorder="1" applyAlignment="1">
      <alignment horizontal="center" vertical="top"/>
    </xf>
    <xf numFmtId="0" fontId="22" fillId="0" borderId="10" xfId="0" applyNumberFormat="1" applyFont="1" applyFill="1" applyBorder="1" applyAlignment="1">
      <alignment vertical="top" wrapText="1"/>
    </xf>
    <xf numFmtId="0" fontId="22" fillId="0" borderId="11" xfId="0" applyFont="1" applyBorder="1" applyAlignment="1">
      <alignment horizontal="center" vertical="top"/>
    </xf>
    <xf numFmtId="0" fontId="22" fillId="0" borderId="14" xfId="0" applyFont="1" applyBorder="1" applyAlignment="1">
      <alignment horizontal="left" vertical="top" wrapText="1"/>
    </xf>
    <xf numFmtId="0" fontId="130" fillId="0" borderId="10" xfId="35" applyNumberFormat="1" applyFont="1" applyBorder="1" applyAlignment="1">
      <alignment horizontal="center" vertical="top" wrapText="1"/>
      <protection/>
    </xf>
    <xf numFmtId="0" fontId="130" fillId="0" borderId="10" xfId="35" applyNumberFormat="1" applyFont="1" applyBorder="1" applyAlignment="1">
      <alignment horizontal="left" vertical="center" wrapText="1"/>
      <protection/>
    </xf>
    <xf numFmtId="43" fontId="130" fillId="0" borderId="10" xfId="40" applyFont="1" applyBorder="1" applyAlignment="1">
      <alignment vertical="top" wrapText="1"/>
    </xf>
    <xf numFmtId="43" fontId="130" fillId="0" borderId="10" xfId="40" applyFont="1" applyBorder="1" applyAlignment="1">
      <alignment horizontal="center" vertical="top" wrapText="1"/>
    </xf>
    <xf numFmtId="0" fontId="22" fillId="0" borderId="11" xfId="0" applyFont="1" applyBorder="1" applyAlignment="1">
      <alignment vertical="top" wrapText="1"/>
    </xf>
    <xf numFmtId="43" fontId="22" fillId="0" borderId="11" xfId="40" applyFont="1" applyBorder="1" applyAlignment="1">
      <alignment horizontal="right" vertical="top"/>
    </xf>
    <xf numFmtId="0" fontId="22" fillId="0" borderId="11" xfId="0" applyFont="1" applyBorder="1" applyAlignment="1">
      <alignment horizontal="left" vertical="top" wrapText="1"/>
    </xf>
    <xf numFmtId="0" fontId="22" fillId="0" borderId="10" xfId="0" applyFont="1" applyBorder="1" applyAlignment="1">
      <alignment vertical="top" wrapText="1"/>
    </xf>
    <xf numFmtId="49" fontId="22" fillId="0" borderId="22" xfId="40" applyNumberFormat="1" applyFont="1" applyBorder="1" applyAlignment="1">
      <alignment horizontal="right" vertical="top"/>
    </xf>
    <xf numFmtId="43" fontId="22" fillId="0" borderId="22" xfId="40" applyFont="1" applyBorder="1" applyAlignment="1">
      <alignment horizontal="right" vertical="top"/>
    </xf>
    <xf numFmtId="0" fontId="22" fillId="0" borderId="10" xfId="0" applyFont="1" applyBorder="1" applyAlignment="1">
      <alignment horizontal="left" vertical="top"/>
    </xf>
    <xf numFmtId="0" fontId="22" fillId="0" borderId="10" xfId="0" applyNumberFormat="1" applyFont="1" applyFill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129" fillId="0" borderId="10" xfId="0" applyNumberFormat="1" applyFont="1" applyBorder="1" applyAlignment="1">
      <alignment horizontal="center" vertical="top"/>
    </xf>
    <xf numFmtId="0" fontId="129" fillId="0" borderId="10" xfId="0" applyNumberFormat="1" applyFont="1" applyBorder="1" applyAlignment="1">
      <alignment horizontal="center" vertical="top" wrapText="1"/>
    </xf>
    <xf numFmtId="43" fontId="22" fillId="0" borderId="11" xfId="40" applyFont="1" applyBorder="1" applyAlignment="1">
      <alignment vertical="top"/>
    </xf>
    <xf numFmtId="0" fontId="129" fillId="0" borderId="10" xfId="0" applyNumberFormat="1" applyFont="1" applyBorder="1" applyAlignment="1">
      <alignment vertical="top"/>
    </xf>
    <xf numFmtId="0" fontId="129" fillId="0" borderId="10" xfId="0" applyNumberFormat="1" applyFont="1" applyBorder="1" applyAlignment="1">
      <alignment vertical="top" wrapText="1"/>
    </xf>
    <xf numFmtId="43" fontId="129" fillId="0" borderId="10" xfId="40" applyFont="1" applyBorder="1" applyAlignment="1">
      <alignment horizontal="center" vertical="top"/>
    </xf>
    <xf numFmtId="43" fontId="129" fillId="0" borderId="10" xfId="40" applyFont="1" applyBorder="1" applyAlignment="1">
      <alignment vertical="top"/>
    </xf>
    <xf numFmtId="43" fontId="22" fillId="0" borderId="10" xfId="40" applyFont="1" applyBorder="1" applyAlignment="1">
      <alignment horizontal="right" vertical="top"/>
    </xf>
    <xf numFmtId="0" fontId="129" fillId="0" borderId="0" xfId="0" applyFont="1" applyBorder="1" applyAlignment="1">
      <alignment vertical="center" wrapText="1"/>
    </xf>
    <xf numFmtId="0" fontId="131" fillId="0" borderId="0" xfId="0" applyFont="1" applyAlignment="1">
      <alignment vertical="center"/>
    </xf>
    <xf numFmtId="0" fontId="131" fillId="0" borderId="0" xfId="0" applyFont="1" applyAlignment="1">
      <alignment/>
    </xf>
    <xf numFmtId="0" fontId="131" fillId="0" borderId="10" xfId="0" applyFont="1" applyBorder="1" applyAlignment="1">
      <alignment vertical="top" wrapText="1"/>
    </xf>
    <xf numFmtId="0" fontId="129" fillId="0" borderId="10" xfId="0" applyFont="1" applyBorder="1" applyAlignment="1">
      <alignment vertical="top" wrapText="1"/>
    </xf>
    <xf numFmtId="192" fontId="129" fillId="0" borderId="10" xfId="0" applyNumberFormat="1" applyFont="1" applyBorder="1" applyAlignment="1">
      <alignment horizontal="right" vertical="top" wrapText="1"/>
    </xf>
    <xf numFmtId="0" fontId="22" fillId="0" borderId="10" xfId="0" applyFont="1" applyBorder="1" applyAlignment="1">
      <alignment horizontal="center" vertical="top"/>
    </xf>
    <xf numFmtId="43" fontId="22" fillId="0" borderId="10" xfId="40" applyNumberFormat="1" applyFont="1" applyBorder="1" applyAlignment="1">
      <alignment horizontal="right" vertical="top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center" vertical="top" wrapText="1"/>
    </xf>
    <xf numFmtId="43" fontId="22" fillId="0" borderId="10" xfId="40" applyNumberFormat="1" applyFont="1" applyFill="1" applyBorder="1" applyAlignment="1">
      <alignment horizontal="right" vertical="top"/>
    </xf>
    <xf numFmtId="0" fontId="22" fillId="0" borderId="10" xfId="0" applyFont="1" applyFill="1" applyBorder="1" applyAlignment="1">
      <alignment vertical="top" wrapText="1"/>
    </xf>
    <xf numFmtId="43" fontId="22" fillId="0" borderId="25" xfId="40" applyNumberFormat="1" applyFont="1" applyFill="1" applyBorder="1" applyAlignment="1">
      <alignment horizontal="right" vertical="top"/>
    </xf>
    <xf numFmtId="0" fontId="22" fillId="0" borderId="25" xfId="0" applyFont="1" applyFill="1" applyBorder="1" applyAlignment="1">
      <alignment horizontal="center" vertical="top"/>
    </xf>
    <xf numFmtId="0" fontId="22" fillId="0" borderId="25" xfId="0" applyFont="1" applyFill="1" applyBorder="1" applyAlignment="1">
      <alignment vertical="top" wrapText="1"/>
    </xf>
    <xf numFmtId="0" fontId="22" fillId="0" borderId="25" xfId="0" applyFont="1" applyFill="1" applyBorder="1" applyAlignment="1">
      <alignment horizontal="center" vertical="top" wrapText="1"/>
    </xf>
    <xf numFmtId="0" fontId="22" fillId="0" borderId="25" xfId="0" applyFont="1" applyFill="1" applyBorder="1" applyAlignment="1">
      <alignment horizontal="left" vertical="top" wrapText="1"/>
    </xf>
    <xf numFmtId="0" fontId="121" fillId="0" borderId="18" xfId="0" applyNumberFormat="1" applyFont="1" applyBorder="1" applyAlignment="1">
      <alignment horizontal="center" vertical="top"/>
    </xf>
    <xf numFmtId="0" fontId="121" fillId="0" borderId="18" xfId="0" applyNumberFormat="1" applyFont="1" applyBorder="1" applyAlignment="1">
      <alignment vertical="top" wrapText="1"/>
    </xf>
    <xf numFmtId="0" fontId="121" fillId="0" borderId="18" xfId="0" applyNumberFormat="1" applyFont="1" applyBorder="1" applyAlignment="1">
      <alignment vertical="top"/>
    </xf>
    <xf numFmtId="0" fontId="130" fillId="0" borderId="10" xfId="35" applyNumberFormat="1" applyFont="1" applyBorder="1" applyAlignment="1">
      <alignment horizontal="left" vertical="top" wrapText="1"/>
      <protection/>
    </xf>
    <xf numFmtId="43" fontId="132" fillId="0" borderId="10" xfId="40" applyFont="1" applyBorder="1" applyAlignment="1">
      <alignment horizontal="left" vertical="center" wrapText="1"/>
    </xf>
    <xf numFmtId="0" fontId="129" fillId="0" borderId="10" xfId="0" applyFont="1" applyFill="1" applyBorder="1" applyAlignment="1">
      <alignment horizontal="center" vertical="top"/>
    </xf>
    <xf numFmtId="43" fontId="130" fillId="0" borderId="10" xfId="40" applyFont="1" applyBorder="1" applyAlignment="1">
      <alignment horizontal="left" vertical="top" wrapText="1"/>
    </xf>
    <xf numFmtId="0" fontId="129" fillId="0" borderId="10" xfId="0" applyFont="1" applyBorder="1" applyAlignment="1">
      <alignment horizontal="center" vertical="top"/>
    </xf>
    <xf numFmtId="0" fontId="129" fillId="0" borderId="25" xfId="0" applyFont="1" applyFill="1" applyBorder="1" applyAlignment="1">
      <alignment horizontal="center" vertical="top"/>
    </xf>
    <xf numFmtId="0" fontId="129" fillId="0" borderId="25" xfId="0" applyFont="1" applyFill="1" applyBorder="1" applyAlignment="1">
      <alignment horizontal="left" vertical="top" wrapText="1"/>
    </xf>
    <xf numFmtId="43" fontId="129" fillId="0" borderId="25" xfId="40" applyNumberFormat="1" applyFont="1" applyFill="1" applyBorder="1" applyAlignment="1">
      <alignment horizontal="left" vertical="top"/>
    </xf>
    <xf numFmtId="0" fontId="129" fillId="0" borderId="25" xfId="0" applyFont="1" applyBorder="1" applyAlignment="1">
      <alignment horizontal="left" vertical="top"/>
    </xf>
    <xf numFmtId="0" fontId="22" fillId="0" borderId="25" xfId="0" applyFont="1" applyBorder="1" applyAlignment="1">
      <alignment horizontal="left" vertical="top"/>
    </xf>
    <xf numFmtId="0" fontId="129" fillId="0" borderId="25" xfId="0" applyFont="1" applyBorder="1" applyAlignment="1">
      <alignment horizontal="left" vertical="top" wrapText="1"/>
    </xf>
    <xf numFmtId="0" fontId="129" fillId="0" borderId="0" xfId="0" applyNumberFormat="1" applyFont="1" applyAlignment="1">
      <alignment horizontal="center" vertical="top"/>
    </xf>
    <xf numFmtId="0" fontId="129" fillId="0" borderId="0" xfId="0" applyNumberFormat="1" applyFont="1" applyAlignment="1">
      <alignment vertical="top" wrapText="1"/>
    </xf>
    <xf numFmtId="43" fontId="129" fillId="0" borderId="0" xfId="40" applyFont="1" applyAlignment="1">
      <alignment horizontal="center" vertical="top"/>
    </xf>
    <xf numFmtId="0" fontId="129" fillId="0" borderId="0" xfId="0" applyNumberFormat="1" applyFont="1" applyAlignment="1">
      <alignment vertical="top"/>
    </xf>
    <xf numFmtId="0" fontId="129" fillId="0" borderId="10" xfId="0" applyFont="1" applyFill="1" applyBorder="1" applyAlignment="1">
      <alignment vertical="top"/>
    </xf>
    <xf numFmtId="43" fontId="129" fillId="0" borderId="10" xfId="40" applyNumberFormat="1" applyFont="1" applyFill="1" applyBorder="1" applyAlignment="1">
      <alignment horizontal="center" vertical="top"/>
    </xf>
    <xf numFmtId="0" fontId="129" fillId="0" borderId="10" xfId="0" applyFont="1" applyBorder="1" applyAlignment="1">
      <alignment vertical="top"/>
    </xf>
    <xf numFmtId="0" fontId="133" fillId="0" borderId="0" xfId="0" applyFont="1" applyAlignment="1">
      <alignment/>
    </xf>
    <xf numFmtId="191" fontId="129" fillId="0" borderId="10" xfId="40" applyNumberFormat="1" applyFont="1" applyBorder="1" applyAlignment="1">
      <alignment horizontal="center" vertical="top"/>
    </xf>
    <xf numFmtId="0" fontId="129" fillId="33" borderId="10" xfId="0" applyFont="1" applyFill="1" applyBorder="1" applyAlignment="1">
      <alignment vertical="top" wrapText="1"/>
    </xf>
    <xf numFmtId="0" fontId="129" fillId="33" borderId="10" xfId="0" applyFont="1" applyFill="1" applyBorder="1" applyAlignment="1">
      <alignment vertical="top"/>
    </xf>
    <xf numFmtId="0" fontId="22" fillId="33" borderId="10" xfId="0" applyFont="1" applyFill="1" applyBorder="1" applyAlignment="1">
      <alignment horizontal="left" vertical="top" wrapText="1"/>
    </xf>
    <xf numFmtId="0" fontId="129" fillId="0" borderId="18" xfId="0" applyFont="1" applyBorder="1" applyAlignment="1">
      <alignment horizontal="center" vertical="top"/>
    </xf>
    <xf numFmtId="0" fontId="129" fillId="0" borderId="18" xfId="0" applyFont="1" applyBorder="1" applyAlignment="1">
      <alignment vertical="top"/>
    </xf>
    <xf numFmtId="43" fontId="129" fillId="0" borderId="18" xfId="40" applyNumberFormat="1" applyFont="1" applyBorder="1" applyAlignment="1">
      <alignment horizontal="center" vertical="top"/>
    </xf>
    <xf numFmtId="0" fontId="22" fillId="0" borderId="18" xfId="0" applyFont="1" applyBorder="1" applyAlignment="1">
      <alignment horizontal="left" vertical="top"/>
    </xf>
    <xf numFmtId="0" fontId="130" fillId="0" borderId="10" xfId="35" applyNumberFormat="1" applyFont="1" applyBorder="1" applyAlignment="1">
      <alignment horizontal="center" vertical="center" wrapText="1"/>
      <protection/>
    </xf>
    <xf numFmtId="0" fontId="130" fillId="0" borderId="10" xfId="35" applyNumberFormat="1" applyFont="1" applyBorder="1" applyAlignment="1">
      <alignment vertical="center" wrapText="1"/>
      <protection/>
    </xf>
    <xf numFmtId="0" fontId="129" fillId="0" borderId="17" xfId="0" applyFont="1" applyBorder="1" applyAlignment="1">
      <alignment horizontal="center"/>
    </xf>
    <xf numFmtId="0" fontId="129" fillId="0" borderId="11" xfId="0" applyFont="1" applyBorder="1" applyAlignment="1">
      <alignment/>
    </xf>
    <xf numFmtId="43" fontId="129" fillId="0" borderId="18" xfId="40" applyNumberFormat="1" applyFont="1" applyBorder="1" applyAlignment="1">
      <alignment horizontal="right"/>
    </xf>
    <xf numFmtId="0" fontId="129" fillId="0" borderId="18" xfId="0" applyFont="1" applyBorder="1" applyAlignment="1">
      <alignment horizontal="center"/>
    </xf>
    <xf numFmtId="0" fontId="129" fillId="0" borderId="18" xfId="0" applyFont="1" applyBorder="1" applyAlignment="1">
      <alignment/>
    </xf>
    <xf numFmtId="0" fontId="129" fillId="0" borderId="26" xfId="0" applyFont="1" applyBorder="1" applyAlignment="1">
      <alignment/>
    </xf>
    <xf numFmtId="0" fontId="129" fillId="0" borderId="16" xfId="0" applyFont="1" applyBorder="1" applyAlignment="1">
      <alignment horizontal="center"/>
    </xf>
    <xf numFmtId="43" fontId="129" fillId="0" borderId="21" xfId="40" applyNumberFormat="1" applyFont="1" applyBorder="1" applyAlignment="1">
      <alignment horizontal="right"/>
    </xf>
    <xf numFmtId="0" fontId="129" fillId="0" borderId="21" xfId="0" applyFont="1" applyBorder="1" applyAlignment="1">
      <alignment horizontal="center"/>
    </xf>
    <xf numFmtId="0" fontId="129" fillId="0" borderId="21" xfId="0" applyFont="1" applyBorder="1" applyAlignment="1">
      <alignment/>
    </xf>
    <xf numFmtId="0" fontId="129" fillId="0" borderId="20" xfId="0" applyFont="1" applyBorder="1" applyAlignment="1">
      <alignment/>
    </xf>
    <xf numFmtId="43" fontId="129" fillId="0" borderId="18" xfId="0" applyNumberFormat="1" applyFont="1" applyBorder="1" applyAlignment="1">
      <alignment/>
    </xf>
    <xf numFmtId="43" fontId="129" fillId="0" borderId="11" xfId="0" applyNumberFormat="1" applyFont="1" applyBorder="1" applyAlignment="1">
      <alignment horizontal="center"/>
    </xf>
    <xf numFmtId="43" fontId="129" fillId="0" borderId="21" xfId="0" applyNumberFormat="1" applyFont="1" applyBorder="1" applyAlignment="1">
      <alignment/>
    </xf>
    <xf numFmtId="43" fontId="129" fillId="0" borderId="15" xfId="0" applyNumberFormat="1" applyFont="1" applyBorder="1" applyAlignment="1">
      <alignment/>
    </xf>
    <xf numFmtId="0" fontId="130" fillId="0" borderId="10" xfId="35" applyNumberFormat="1" applyFont="1" applyBorder="1" applyAlignment="1">
      <alignment vertical="top" wrapText="1"/>
      <protection/>
    </xf>
    <xf numFmtId="43" fontId="129" fillId="0" borderId="11" xfId="40" applyNumberFormat="1" applyFont="1" applyBorder="1" applyAlignment="1">
      <alignment horizontal="right"/>
    </xf>
    <xf numFmtId="43" fontId="129" fillId="0" borderId="15" xfId="40" applyNumberFormat="1" applyFont="1" applyBorder="1" applyAlignment="1">
      <alignment horizontal="right"/>
    </xf>
    <xf numFmtId="43" fontId="129" fillId="0" borderId="11" xfId="0" applyNumberFormat="1" applyFont="1" applyBorder="1" applyAlignment="1">
      <alignment horizontal="right"/>
    </xf>
    <xf numFmtId="43" fontId="129" fillId="0" borderId="15" xfId="0" applyNumberFormat="1" applyFont="1" applyBorder="1" applyAlignment="1">
      <alignment horizontal="right"/>
    </xf>
    <xf numFmtId="43" fontId="130" fillId="0" borderId="10" xfId="40" applyFont="1" applyBorder="1" applyAlignment="1">
      <alignment horizontal="center" vertical="center" wrapText="1"/>
    </xf>
    <xf numFmtId="43" fontId="129" fillId="0" borderId="11" xfId="40" applyNumberFormat="1" applyFont="1" applyBorder="1" applyAlignment="1">
      <alignment horizontal="center"/>
    </xf>
    <xf numFmtId="0" fontId="129" fillId="0" borderId="25" xfId="0" applyFont="1" applyBorder="1" applyAlignment="1">
      <alignment horizontal="center"/>
    </xf>
    <xf numFmtId="0" fontId="129" fillId="0" borderId="25" xfId="0" applyFont="1" applyBorder="1" applyAlignment="1">
      <alignment/>
    </xf>
    <xf numFmtId="43" fontId="129" fillId="0" borderId="25" xfId="0" applyNumberFormat="1" applyFont="1" applyBorder="1" applyAlignment="1">
      <alignment horizontal="right"/>
    </xf>
    <xf numFmtId="43" fontId="130" fillId="0" borderId="25" xfId="0" applyNumberFormat="1" applyFont="1" applyBorder="1" applyAlignment="1">
      <alignment/>
    </xf>
    <xf numFmtId="0" fontId="129" fillId="0" borderId="0" xfId="0" applyNumberFormat="1" applyFont="1" applyAlignment="1">
      <alignment wrapText="1"/>
    </xf>
    <xf numFmtId="43" fontId="130" fillId="0" borderId="0" xfId="40" applyFont="1" applyAlignment="1">
      <alignment horizontal="center" vertical="center"/>
    </xf>
    <xf numFmtId="0" fontId="129" fillId="0" borderId="0" xfId="0" applyNumberFormat="1" applyFont="1" applyAlignment="1">
      <alignment/>
    </xf>
    <xf numFmtId="43" fontId="130" fillId="0" borderId="10" xfId="40" applyFont="1" applyBorder="1" applyAlignment="1">
      <alignment vertical="center" wrapText="1"/>
    </xf>
    <xf numFmtId="0" fontId="129" fillId="0" borderId="27" xfId="0" applyFont="1" applyBorder="1" applyAlignment="1">
      <alignment horizontal="center" vertical="top" wrapText="1"/>
    </xf>
    <xf numFmtId="0" fontId="129" fillId="0" borderId="27" xfId="0" applyFont="1" applyBorder="1" applyAlignment="1">
      <alignment vertical="top" wrapText="1"/>
    </xf>
    <xf numFmtId="43" fontId="129" fillId="0" borderId="27" xfId="40" applyFont="1" applyBorder="1" applyAlignment="1">
      <alignment horizontal="center" vertical="top" wrapText="1"/>
    </xf>
    <xf numFmtId="43" fontId="129" fillId="0" borderId="27" xfId="40" applyFont="1" applyBorder="1" applyAlignment="1">
      <alignment horizontal="left" vertical="top" wrapText="1"/>
    </xf>
    <xf numFmtId="43" fontId="129" fillId="0" borderId="27" xfId="40" applyFont="1" applyBorder="1" applyAlignment="1">
      <alignment vertical="top" wrapText="1"/>
    </xf>
    <xf numFmtId="49" fontId="129" fillId="0" borderId="27" xfId="40" applyNumberFormat="1" applyFont="1" applyBorder="1" applyAlignment="1">
      <alignment vertical="top" wrapText="1"/>
    </xf>
    <xf numFmtId="194" fontId="129" fillId="0" borderId="27" xfId="40" applyNumberFormat="1" applyFont="1" applyBorder="1" applyAlignment="1">
      <alignment horizontal="center" vertical="top" wrapText="1"/>
    </xf>
    <xf numFmtId="43" fontId="121" fillId="0" borderId="0" xfId="40" applyFont="1" applyAlignment="1">
      <alignment/>
    </xf>
    <xf numFmtId="43" fontId="129" fillId="0" borderId="27" xfId="40" applyFont="1" applyBorder="1" applyAlignment="1">
      <alignment horizontal="left" vertical="top"/>
    </xf>
    <xf numFmtId="193" fontId="23" fillId="0" borderId="10" xfId="0" applyNumberFormat="1" applyFont="1" applyBorder="1" applyAlignment="1">
      <alignment vertical="center" wrapText="1"/>
    </xf>
    <xf numFmtId="3" fontId="23" fillId="0" borderId="10" xfId="40" applyNumberFormat="1" applyFont="1" applyBorder="1" applyAlignment="1">
      <alignment horizontal="right" vertical="center" wrapText="1"/>
    </xf>
    <xf numFmtId="3" fontId="23" fillId="0" borderId="10" xfId="4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129" fillId="0" borderId="0" xfId="0" applyNumberFormat="1" applyFont="1" applyAlignment="1">
      <alignment horizontal="left" vertical="top"/>
    </xf>
    <xf numFmtId="0" fontId="129" fillId="0" borderId="10" xfId="0" applyFont="1" applyBorder="1" applyAlignment="1">
      <alignment horizontal="center" vertical="top" wrapText="1"/>
    </xf>
    <xf numFmtId="193" fontId="23" fillId="0" borderId="25" xfId="0" applyNumberFormat="1" applyFont="1" applyBorder="1" applyAlignment="1">
      <alignment vertical="center" wrapText="1"/>
    </xf>
    <xf numFmtId="0" fontId="130" fillId="0" borderId="25" xfId="35" applyNumberFormat="1" applyFont="1" applyBorder="1" applyAlignment="1">
      <alignment vertical="top" wrapText="1"/>
      <protection/>
    </xf>
    <xf numFmtId="3" fontId="23" fillId="0" borderId="25" xfId="4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25" xfId="0" applyFont="1" applyBorder="1" applyAlignment="1">
      <alignment vertical="center" wrapText="1"/>
    </xf>
    <xf numFmtId="0" fontId="129" fillId="0" borderId="10" xfId="0" applyFont="1" applyBorder="1" applyAlignment="1">
      <alignment vertical="top" wrapText="1" shrinkToFit="1"/>
    </xf>
    <xf numFmtId="43" fontId="129" fillId="0" borderId="10" xfId="40" applyFont="1" applyBorder="1" applyAlignment="1">
      <alignment horizontal="center" vertical="top" wrapText="1"/>
    </xf>
    <xf numFmtId="43" fontId="129" fillId="0" borderId="10" xfId="40" applyFont="1" applyBorder="1" applyAlignment="1">
      <alignment vertical="top" wrapText="1"/>
    </xf>
    <xf numFmtId="0" fontId="22" fillId="0" borderId="10" xfId="0" applyNumberFormat="1" applyFont="1" applyBorder="1" applyAlignment="1">
      <alignment horizontal="left" vertical="top" wrapText="1"/>
    </xf>
    <xf numFmtId="0" fontId="129" fillId="0" borderId="0" xfId="0" applyNumberFormat="1" applyFont="1" applyAlignment="1">
      <alignment horizontal="center" vertical="center"/>
    </xf>
    <xf numFmtId="0" fontId="130" fillId="0" borderId="11" xfId="35" applyNumberFormat="1" applyFont="1" applyBorder="1" applyAlignment="1">
      <alignment horizontal="center" vertical="top" wrapText="1"/>
      <protection/>
    </xf>
    <xf numFmtId="0" fontId="130" fillId="0" borderId="11" xfId="35" applyNumberFormat="1" applyFont="1" applyBorder="1" applyAlignment="1">
      <alignment horizontal="left" vertical="center" wrapText="1"/>
      <protection/>
    </xf>
    <xf numFmtId="43" fontId="130" fillId="0" borderId="11" xfId="40" applyFont="1" applyBorder="1" applyAlignment="1">
      <alignment vertical="top" wrapText="1"/>
    </xf>
    <xf numFmtId="43" fontId="130" fillId="0" borderId="11" xfId="40" applyFont="1" applyBorder="1" applyAlignment="1">
      <alignment horizontal="center" vertical="top" wrapText="1"/>
    </xf>
    <xf numFmtId="0" fontId="22" fillId="0" borderId="0" xfId="0" applyFont="1" applyAlignment="1">
      <alignment vertical="center"/>
    </xf>
    <xf numFmtId="43" fontId="26" fillId="0" borderId="10" xfId="40" applyFont="1" applyBorder="1" applyAlignment="1">
      <alignment horizontal="center" vertical="center" wrapText="1"/>
    </xf>
    <xf numFmtId="193" fontId="23" fillId="0" borderId="10" xfId="0" applyNumberFormat="1" applyFont="1" applyBorder="1" applyAlignment="1">
      <alignment horizontal="center" vertical="top" wrapText="1"/>
    </xf>
    <xf numFmtId="43" fontId="22" fillId="0" borderId="10" xfId="4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left" vertical="top" wrapText="1"/>
    </xf>
    <xf numFmtId="0" fontId="134" fillId="0" borderId="0" xfId="0" applyNumberFormat="1" applyFont="1" applyAlignment="1">
      <alignment horizontal="right" vertical="top"/>
    </xf>
    <xf numFmtId="0" fontId="23" fillId="0" borderId="0" xfId="0" applyFont="1" applyFill="1" applyAlignment="1">
      <alignment horizontal="center"/>
    </xf>
    <xf numFmtId="43" fontId="22" fillId="0" borderId="0" xfId="40" applyFont="1" applyAlignment="1">
      <alignment vertical="top"/>
    </xf>
    <xf numFmtId="1" fontId="23" fillId="0" borderId="10" xfId="0" applyNumberFormat="1" applyFont="1" applyFill="1" applyBorder="1" applyAlignment="1">
      <alignment horizontal="center" vertical="top" wrapText="1"/>
    </xf>
    <xf numFmtId="43" fontId="23" fillId="0" borderId="10" xfId="4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/>
    </xf>
    <xf numFmtId="43" fontId="23" fillId="0" borderId="10" xfId="40" applyFont="1" applyFill="1" applyBorder="1" applyAlignment="1">
      <alignment horizontal="left" vertical="top" wrapText="1"/>
    </xf>
    <xf numFmtId="43" fontId="129" fillId="0" borderId="10" xfId="40" applyFont="1" applyFill="1" applyBorder="1" applyAlignment="1">
      <alignment horizontal="left" vertical="top" wrapText="1"/>
    </xf>
    <xf numFmtId="43" fontId="129" fillId="0" borderId="10" xfId="40" applyFont="1" applyFill="1" applyBorder="1" applyAlignment="1">
      <alignment horizontal="center" vertical="top" wrapText="1"/>
    </xf>
    <xf numFmtId="43" fontId="129" fillId="0" borderId="10" xfId="40" applyFont="1" applyFill="1" applyBorder="1" applyAlignment="1">
      <alignment horizontal="left" vertical="top"/>
    </xf>
    <xf numFmtId="43" fontId="22" fillId="0" borderId="10" xfId="40" applyFont="1" applyFill="1" applyBorder="1" applyAlignment="1">
      <alignment horizontal="left" vertical="top" wrapText="1"/>
    </xf>
    <xf numFmtId="43" fontId="22" fillId="0" borderId="10" xfId="4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left" vertical="top" wrapText="1"/>
    </xf>
    <xf numFmtId="43" fontId="23" fillId="0" borderId="10" xfId="40" applyNumberFormat="1" applyFont="1" applyFill="1" applyBorder="1" applyAlignment="1">
      <alignment horizontal="right" vertical="top"/>
    </xf>
    <xf numFmtId="43" fontId="22" fillId="0" borderId="10" xfId="40" applyFont="1" applyFill="1" applyBorder="1" applyAlignment="1">
      <alignment horizontal="center" vertical="top"/>
    </xf>
    <xf numFmtId="43" fontId="23" fillId="0" borderId="10" xfId="40" applyFont="1" applyFill="1" applyBorder="1" applyAlignment="1">
      <alignment vertical="top" wrapText="1"/>
    </xf>
    <xf numFmtId="43" fontId="129" fillId="0" borderId="10" xfId="40" applyFont="1" applyFill="1" applyBorder="1" applyAlignment="1">
      <alignment vertical="top" wrapText="1"/>
    </xf>
    <xf numFmtId="43" fontId="22" fillId="0" borderId="10" xfId="4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center" vertical="top" wrapText="1"/>
    </xf>
    <xf numFmtId="43" fontId="23" fillId="0" borderId="10" xfId="40" applyNumberFormat="1" applyFont="1" applyBorder="1" applyAlignment="1">
      <alignment vertical="top" wrapText="1"/>
    </xf>
    <xf numFmtId="0" fontId="129" fillId="0" borderId="10" xfId="0" applyFont="1" applyFill="1" applyBorder="1" applyAlignment="1">
      <alignment horizontal="center" vertical="top" wrapText="1"/>
    </xf>
    <xf numFmtId="43" fontId="23" fillId="0" borderId="10" xfId="40" applyFont="1" applyFill="1" applyBorder="1" applyAlignment="1">
      <alignment horizontal="center" vertical="top"/>
    </xf>
    <xf numFmtId="43" fontId="23" fillId="0" borderId="10" xfId="40" applyFont="1" applyFill="1" applyBorder="1" applyAlignment="1">
      <alignment vertical="top"/>
    </xf>
    <xf numFmtId="2" fontId="129" fillId="0" borderId="10" xfId="0" applyNumberFormat="1" applyFont="1" applyBorder="1" applyAlignment="1">
      <alignment horizontal="center" vertical="center"/>
    </xf>
    <xf numFmtId="2" fontId="129" fillId="0" borderId="10" xfId="0" applyNumberFormat="1" applyFont="1" applyBorder="1" applyAlignment="1">
      <alignment horizontal="center" vertical="top"/>
    </xf>
    <xf numFmtId="2" fontId="129" fillId="0" borderId="10" xfId="0" applyNumberFormat="1" applyFont="1" applyBorder="1" applyAlignment="1">
      <alignment vertical="top"/>
    </xf>
    <xf numFmtId="2" fontId="129" fillId="0" borderId="10" xfId="0" applyNumberFormat="1" applyFont="1" applyBorder="1" applyAlignment="1">
      <alignment vertical="top" wrapText="1"/>
    </xf>
    <xf numFmtId="0" fontId="22" fillId="0" borderId="0" xfId="0" applyNumberFormat="1" applyFont="1" applyBorder="1" applyAlignment="1">
      <alignment/>
    </xf>
    <xf numFmtId="49" fontId="22" fillId="0" borderId="11" xfId="0" applyNumberFormat="1" applyFont="1" applyBorder="1" applyAlignment="1">
      <alignment horizontal="center" vertical="top"/>
    </xf>
    <xf numFmtId="0" fontId="22" fillId="0" borderId="26" xfId="0" applyFont="1" applyBorder="1" applyAlignment="1">
      <alignment horizontal="center" vertical="top"/>
    </xf>
    <xf numFmtId="43" fontId="129" fillId="0" borderId="0" xfId="40" applyFont="1" applyAlignment="1">
      <alignment horizontal="center" vertical="center"/>
    </xf>
    <xf numFmtId="0" fontId="129" fillId="0" borderId="0" xfId="0" applyNumberFormat="1" applyFont="1" applyAlignment="1">
      <alignment vertical="center"/>
    </xf>
    <xf numFmtId="49" fontId="22" fillId="0" borderId="10" xfId="0" applyNumberFormat="1" applyFont="1" applyBorder="1" applyAlignment="1">
      <alignment horizontal="center" vertical="top"/>
    </xf>
    <xf numFmtId="0" fontId="22" fillId="0" borderId="23" xfId="0" applyFont="1" applyBorder="1" applyAlignment="1">
      <alignment horizontal="center" vertical="top"/>
    </xf>
    <xf numFmtId="0" fontId="22" fillId="0" borderId="18" xfId="0" applyFont="1" applyBorder="1" applyAlignment="1">
      <alignment horizontal="center" vertical="top"/>
    </xf>
    <xf numFmtId="1" fontId="26" fillId="0" borderId="14" xfId="0" applyNumberFormat="1" applyFont="1" applyBorder="1" applyAlignment="1">
      <alignment horizontal="center" vertical="top"/>
    </xf>
    <xf numFmtId="4" fontId="22" fillId="0" borderId="11" xfId="0" applyNumberFormat="1" applyFont="1" applyBorder="1" applyAlignment="1">
      <alignment horizontal="center" vertical="top"/>
    </xf>
    <xf numFmtId="1" fontId="22" fillId="0" borderId="11" xfId="0" applyNumberFormat="1" applyFont="1" applyBorder="1" applyAlignment="1">
      <alignment horizontal="center" vertical="top"/>
    </xf>
    <xf numFmtId="4" fontId="22" fillId="0" borderId="10" xfId="0" applyNumberFormat="1" applyFont="1" applyBorder="1" applyAlignment="1">
      <alignment horizontal="center" vertical="top"/>
    </xf>
    <xf numFmtId="4" fontId="22" fillId="0" borderId="11" xfId="0" applyNumberFormat="1" applyFont="1" applyBorder="1" applyAlignment="1">
      <alignment horizontal="left" vertical="top"/>
    </xf>
    <xf numFmtId="4" fontId="22" fillId="0" borderId="10" xfId="0" applyNumberFormat="1" applyFont="1" applyBorder="1" applyAlignment="1">
      <alignment horizontal="left" vertical="top"/>
    </xf>
    <xf numFmtId="1" fontId="22" fillId="0" borderId="10" xfId="0" applyNumberFormat="1" applyFont="1" applyBorder="1" applyAlignment="1">
      <alignment horizontal="center" vertical="top"/>
    </xf>
    <xf numFmtId="4" fontId="22" fillId="0" borderId="14" xfId="0" applyNumberFormat="1" applyFont="1" applyBorder="1" applyAlignment="1">
      <alignment horizontal="center" vertical="top"/>
    </xf>
    <xf numFmtId="0" fontId="22" fillId="0" borderId="25" xfId="0" applyFont="1" applyBorder="1" applyAlignment="1">
      <alignment horizontal="center" vertical="top"/>
    </xf>
    <xf numFmtId="0" fontId="22" fillId="0" borderId="0" xfId="0" applyFont="1" applyBorder="1" applyAlignment="1">
      <alignment horizontal="center" vertical="top"/>
    </xf>
    <xf numFmtId="0" fontId="22" fillId="0" borderId="28" xfId="0" applyFont="1" applyBorder="1" applyAlignment="1">
      <alignment horizontal="center" vertical="top"/>
    </xf>
    <xf numFmtId="0" fontId="22" fillId="0" borderId="10" xfId="0" applyFont="1" applyBorder="1" applyAlignment="1">
      <alignment horizontal="left" wrapText="1"/>
    </xf>
    <xf numFmtId="1" fontId="22" fillId="0" borderId="17" xfId="0" applyNumberFormat="1" applyFont="1" applyBorder="1" applyAlignment="1">
      <alignment horizontal="center" vertical="top"/>
    </xf>
    <xf numFmtId="1" fontId="22" fillId="0" borderId="22" xfId="0" applyNumberFormat="1" applyFont="1" applyBorder="1" applyAlignment="1">
      <alignment horizontal="center" vertical="top"/>
    </xf>
    <xf numFmtId="1" fontId="22" fillId="0" borderId="19" xfId="0" applyNumberFormat="1" applyFont="1" applyBorder="1" applyAlignment="1">
      <alignment horizontal="center" vertical="top"/>
    </xf>
    <xf numFmtId="4" fontId="22" fillId="0" borderId="11" xfId="0" applyNumberFormat="1" applyFont="1" applyBorder="1" applyAlignment="1">
      <alignment horizontal="left" vertical="top" wrapText="1"/>
    </xf>
    <xf numFmtId="4" fontId="22" fillId="0" borderId="10" xfId="0" applyNumberFormat="1" applyFont="1" applyBorder="1" applyAlignment="1">
      <alignment horizontal="left" vertical="top" wrapText="1"/>
    </xf>
    <xf numFmtId="4" fontId="22" fillId="0" borderId="14" xfId="0" applyNumberFormat="1" applyFont="1" applyBorder="1" applyAlignment="1">
      <alignment horizontal="left" vertical="top" wrapText="1"/>
    </xf>
    <xf numFmtId="0" fontId="129" fillId="0" borderId="0" xfId="0" applyNumberFormat="1" applyFont="1" applyBorder="1" applyAlignment="1">
      <alignment/>
    </xf>
    <xf numFmtId="43" fontId="22" fillId="0" borderId="18" xfId="40" applyFont="1" applyBorder="1" applyAlignment="1">
      <alignment horizontal="right" vertical="top"/>
    </xf>
    <xf numFmtId="43" fontId="22" fillId="0" borderId="25" xfId="40" applyFont="1" applyBorder="1" applyAlignment="1">
      <alignment horizontal="right" vertical="top"/>
    </xf>
    <xf numFmtId="43" fontId="22" fillId="0" borderId="0" xfId="40" applyFont="1" applyBorder="1" applyAlignment="1">
      <alignment horizontal="right" vertical="top"/>
    </xf>
    <xf numFmtId="43" fontId="26" fillId="0" borderId="11" xfId="40" applyFont="1" applyBorder="1" applyAlignment="1">
      <alignment horizontal="right" vertical="top"/>
    </xf>
    <xf numFmtId="0" fontId="130" fillId="0" borderId="10" xfId="35" applyNumberFormat="1" applyFont="1" applyBorder="1" applyAlignment="1">
      <alignment horizontal="center" vertical="top"/>
      <protection/>
    </xf>
    <xf numFmtId="0" fontId="130" fillId="0" borderId="10" xfId="35" applyNumberFormat="1" applyFont="1" applyBorder="1" applyAlignment="1">
      <alignment horizontal="left" vertical="top"/>
      <protection/>
    </xf>
    <xf numFmtId="2" fontId="132" fillId="0" borderId="10" xfId="0" applyNumberFormat="1" applyFont="1" applyBorder="1" applyAlignment="1">
      <alignment vertical="top"/>
    </xf>
    <xf numFmtId="0" fontId="22" fillId="0" borderId="29" xfId="0" applyFont="1" applyBorder="1" applyAlignment="1">
      <alignment horizontal="left" vertical="top"/>
    </xf>
    <xf numFmtId="4" fontId="22" fillId="0" borderId="11" xfId="0" applyNumberFormat="1" applyFont="1" applyBorder="1" applyAlignment="1">
      <alignment horizontal="right" vertical="top"/>
    </xf>
    <xf numFmtId="0" fontId="22" fillId="0" borderId="29" xfId="0" applyFont="1" applyBorder="1" applyAlignment="1">
      <alignment horizontal="left" vertical="top" wrapText="1"/>
    </xf>
    <xf numFmtId="0" fontId="22" fillId="0" borderId="11" xfId="0" applyFont="1" applyBorder="1" applyAlignment="1">
      <alignment horizontal="center" vertical="top" wrapText="1"/>
    </xf>
    <xf numFmtId="0" fontId="22" fillId="0" borderId="29" xfId="0" applyFont="1" applyBorder="1" applyAlignment="1">
      <alignment horizontal="center" vertical="top"/>
    </xf>
    <xf numFmtId="43" fontId="130" fillId="0" borderId="10" xfId="40" applyFont="1" applyBorder="1" applyAlignment="1">
      <alignment horizontal="right" vertical="top" wrapText="1"/>
    </xf>
    <xf numFmtId="2" fontId="22" fillId="0" borderId="11" xfId="0" applyNumberFormat="1" applyFont="1" applyBorder="1" applyAlignment="1">
      <alignment horizontal="right" vertical="top"/>
    </xf>
    <xf numFmtId="0" fontId="22" fillId="0" borderId="11" xfId="0" applyFont="1" applyBorder="1" applyAlignment="1">
      <alignment horizontal="left" vertical="top"/>
    </xf>
    <xf numFmtId="1" fontId="22" fillId="0" borderId="25" xfId="0" applyNumberFormat="1" applyFont="1" applyBorder="1" applyAlignment="1">
      <alignment horizontal="center" vertical="top"/>
    </xf>
    <xf numFmtId="0" fontId="22" fillId="0" borderId="25" xfId="0" applyFont="1" applyBorder="1" applyAlignment="1">
      <alignment horizontal="left" vertical="top" wrapText="1"/>
    </xf>
    <xf numFmtId="4" fontId="22" fillId="0" borderId="25" xfId="0" applyNumberFormat="1" applyFont="1" applyBorder="1" applyAlignment="1">
      <alignment horizontal="right" vertical="top"/>
    </xf>
    <xf numFmtId="0" fontId="22" fillId="0" borderId="25" xfId="0" applyFont="1" applyBorder="1" applyAlignment="1">
      <alignment horizontal="center" vertical="top" wrapText="1"/>
    </xf>
    <xf numFmtId="0" fontId="130" fillId="0" borderId="11" xfId="35" applyNumberFormat="1" applyFont="1" applyBorder="1" applyAlignment="1">
      <alignment horizontal="center" vertical="center" wrapText="1"/>
      <protection/>
    </xf>
    <xf numFmtId="43" fontId="130" fillId="0" borderId="26" xfId="40" applyFont="1" applyBorder="1" applyAlignment="1">
      <alignment horizontal="center" vertical="center" wrapText="1"/>
    </xf>
    <xf numFmtId="43" fontId="130" fillId="0" borderId="11" xfId="40" applyFont="1" applyBorder="1" applyAlignment="1">
      <alignment horizontal="center" vertical="center" wrapText="1"/>
    </xf>
    <xf numFmtId="4" fontId="22" fillId="0" borderId="10" xfId="40" applyNumberFormat="1" applyFont="1" applyBorder="1" applyAlignment="1">
      <alignment horizontal="right" vertical="top"/>
    </xf>
    <xf numFmtId="0" fontId="22" fillId="0" borderId="30" xfId="0" applyFont="1" applyBorder="1" applyAlignment="1">
      <alignment horizontal="center" vertical="top"/>
    </xf>
    <xf numFmtId="0" fontId="129" fillId="0" borderId="22" xfId="0" applyFont="1" applyBorder="1" applyAlignment="1">
      <alignment vertical="top" wrapText="1"/>
    </xf>
    <xf numFmtId="0" fontId="129" fillId="0" borderId="25" xfId="0" applyFont="1" applyBorder="1" applyAlignment="1">
      <alignment vertical="top" wrapText="1"/>
    </xf>
    <xf numFmtId="4" fontId="130" fillId="0" borderId="25" xfId="0" applyNumberFormat="1" applyFont="1" applyBorder="1" applyAlignment="1">
      <alignment vertical="top" wrapText="1"/>
    </xf>
    <xf numFmtId="2" fontId="132" fillId="0" borderId="10" xfId="0" applyNumberFormat="1" applyFont="1" applyBorder="1" applyAlignment="1">
      <alignment horizontal="center" vertical="top"/>
    </xf>
    <xf numFmtId="0" fontId="129" fillId="0" borderId="10" xfId="0" applyFont="1" applyBorder="1" applyAlignment="1">
      <alignment horizontal="left" vertical="top" wrapText="1"/>
    </xf>
    <xf numFmtId="4" fontId="129" fillId="0" borderId="10" xfId="0" applyNumberFormat="1" applyFont="1" applyBorder="1" applyAlignment="1">
      <alignment vertical="top" wrapText="1"/>
    </xf>
    <xf numFmtId="0" fontId="129" fillId="0" borderId="10" xfId="0" applyNumberFormat="1" applyFont="1" applyBorder="1" applyAlignment="1">
      <alignment horizontal="left" vertical="top"/>
    </xf>
    <xf numFmtId="43" fontId="129" fillId="0" borderId="10" xfId="40" applyFont="1" applyBorder="1" applyAlignment="1">
      <alignment horizontal="left" vertical="top"/>
    </xf>
    <xf numFmtId="0" fontId="129" fillId="0" borderId="10" xfId="0" applyNumberFormat="1" applyFont="1" applyBorder="1" applyAlignment="1">
      <alignment horizontal="left" vertical="top" wrapText="1"/>
    </xf>
    <xf numFmtId="0" fontId="129" fillId="0" borderId="0" xfId="0" applyNumberFormat="1" applyFont="1" applyBorder="1" applyAlignment="1">
      <alignment horizontal="center"/>
    </xf>
    <xf numFmtId="0" fontId="129" fillId="0" borderId="0" xfId="0" applyNumberFormat="1" applyFont="1" applyBorder="1" applyAlignment="1">
      <alignment horizontal="left" vertical="top" wrapText="1"/>
    </xf>
    <xf numFmtId="43" fontId="129" fillId="0" borderId="0" xfId="40" applyFont="1" applyBorder="1" applyAlignment="1">
      <alignment horizontal="left" vertical="top"/>
    </xf>
    <xf numFmtId="0" fontId="129" fillId="0" borderId="0" xfId="0" applyNumberFormat="1" applyFont="1" applyBorder="1" applyAlignment="1">
      <alignment horizontal="left" vertical="top"/>
    </xf>
    <xf numFmtId="0" fontId="129" fillId="0" borderId="10" xfId="35" applyNumberFormat="1" applyFont="1" applyBorder="1" applyAlignment="1">
      <alignment horizontal="center" vertical="center" wrapText="1"/>
      <protection/>
    </xf>
    <xf numFmtId="43" fontId="26" fillId="0" borderId="10" xfId="40" applyFont="1" applyBorder="1" applyAlignment="1">
      <alignment vertical="center" wrapText="1"/>
    </xf>
    <xf numFmtId="43" fontId="132" fillId="0" borderId="10" xfId="40" applyFont="1" applyBorder="1" applyAlignment="1">
      <alignment vertical="center" wrapText="1"/>
    </xf>
    <xf numFmtId="0" fontId="129" fillId="0" borderId="10" xfId="35" applyNumberFormat="1" applyFont="1" applyBorder="1" applyAlignment="1">
      <alignment horizontal="left" vertical="center" wrapText="1"/>
      <protection/>
    </xf>
    <xf numFmtId="43" fontId="22" fillId="0" borderId="10" xfId="40" applyFont="1" applyBorder="1" applyAlignment="1">
      <alignment vertical="center" wrapText="1"/>
    </xf>
    <xf numFmtId="0" fontId="129" fillId="0" borderId="10" xfId="35" applyNumberFormat="1" applyFont="1" applyBorder="1" applyAlignment="1">
      <alignment vertical="top" wrapText="1"/>
      <protection/>
    </xf>
    <xf numFmtId="0" fontId="130" fillId="0" borderId="22" xfId="35" applyNumberFormat="1" applyFont="1" applyBorder="1" applyAlignment="1">
      <alignment vertical="top" wrapText="1"/>
      <protection/>
    </xf>
    <xf numFmtId="0" fontId="129" fillId="0" borderId="25" xfId="35" applyNumberFormat="1" applyFont="1" applyBorder="1" applyAlignment="1">
      <alignment horizontal="center" vertical="center" wrapText="1"/>
      <protection/>
    </xf>
    <xf numFmtId="0" fontId="129" fillId="0" borderId="25" xfId="35" applyNumberFormat="1" applyFont="1" applyBorder="1" applyAlignment="1">
      <alignment horizontal="left" vertical="center" wrapText="1"/>
      <protection/>
    </xf>
    <xf numFmtId="43" fontId="22" fillId="0" borderId="25" xfId="40" applyFont="1" applyBorder="1" applyAlignment="1">
      <alignment vertical="center" wrapText="1"/>
    </xf>
    <xf numFmtId="43" fontId="22" fillId="0" borderId="25" xfId="40" applyFont="1" applyBorder="1" applyAlignment="1">
      <alignment horizontal="center" vertical="center" wrapText="1"/>
    </xf>
    <xf numFmtId="0" fontId="129" fillId="0" borderId="0" xfId="0" applyNumberFormat="1" applyFont="1" applyBorder="1" applyAlignment="1">
      <alignment horizontal="center" vertical="top"/>
    </xf>
    <xf numFmtId="0" fontId="129" fillId="0" borderId="0" xfId="0" applyNumberFormat="1" applyFont="1" applyBorder="1" applyAlignment="1">
      <alignment wrapText="1"/>
    </xf>
    <xf numFmtId="43" fontId="129" fillId="0" borderId="10" xfId="40" applyFont="1" applyBorder="1" applyAlignment="1">
      <alignment horizontal="right" vertical="top"/>
    </xf>
    <xf numFmtId="0" fontId="22" fillId="0" borderId="26" xfId="0" applyFont="1" applyBorder="1" applyAlignment="1">
      <alignment vertical="top" wrapText="1"/>
    </xf>
    <xf numFmtId="0" fontId="129" fillId="0" borderId="10" xfId="0" applyFont="1" applyFill="1" applyBorder="1" applyAlignment="1">
      <alignment vertical="top" wrapText="1"/>
    </xf>
    <xf numFmtId="43" fontId="130" fillId="0" borderId="10" xfId="40" applyNumberFormat="1" applyFont="1" applyBorder="1" applyAlignment="1">
      <alignment horizontal="center" vertical="center" wrapText="1"/>
    </xf>
    <xf numFmtId="43" fontId="129" fillId="0" borderId="10" xfId="40" applyNumberFormat="1" applyFont="1" applyBorder="1" applyAlignment="1">
      <alignment horizontal="center" vertical="top"/>
    </xf>
    <xf numFmtId="43" fontId="22" fillId="0" borderId="10" xfId="40" applyFont="1" applyBorder="1" applyAlignment="1">
      <alignment horizontal="right" vertical="center"/>
    </xf>
    <xf numFmtId="0" fontId="130" fillId="0" borderId="15" xfId="35" applyNumberFormat="1" applyFont="1" applyBorder="1" applyAlignment="1">
      <alignment horizontal="center" vertical="center" wrapText="1"/>
      <protection/>
    </xf>
    <xf numFmtId="0" fontId="130" fillId="0" borderId="15" xfId="35" applyNumberFormat="1" applyFont="1" applyBorder="1" applyAlignment="1">
      <alignment horizontal="left" vertical="top" wrapText="1"/>
      <protection/>
    </xf>
    <xf numFmtId="2" fontId="129" fillId="0" borderId="15" xfId="0" applyNumberFormat="1" applyFont="1" applyBorder="1" applyAlignment="1">
      <alignment horizontal="center" vertical="top"/>
    </xf>
    <xf numFmtId="2" fontId="129" fillId="0" borderId="15" xfId="0" applyNumberFormat="1" applyFont="1" applyBorder="1" applyAlignment="1">
      <alignment vertical="top"/>
    </xf>
    <xf numFmtId="2" fontId="129" fillId="0" borderId="15" xfId="0" applyNumberFormat="1" applyFont="1" applyBorder="1" applyAlignment="1">
      <alignment vertical="top" wrapText="1"/>
    </xf>
    <xf numFmtId="4" fontId="22" fillId="0" borderId="10" xfId="0" applyNumberFormat="1" applyFont="1" applyBorder="1" applyAlignment="1">
      <alignment horizontal="center" vertical="top" wrapText="1"/>
    </xf>
    <xf numFmtId="1" fontId="22" fillId="0" borderId="10" xfId="0" applyNumberFormat="1" applyFont="1" applyBorder="1" applyAlignment="1">
      <alignment horizontal="center" vertical="top" wrapText="1"/>
    </xf>
    <xf numFmtId="0" fontId="134" fillId="0" borderId="0" xfId="0" applyNumberFormat="1" applyFont="1" applyBorder="1" applyAlignment="1">
      <alignment horizontal="right" vertical="center"/>
    </xf>
    <xf numFmtId="0" fontId="129" fillId="0" borderId="0" xfId="0" applyNumberFormat="1" applyFont="1" applyBorder="1" applyAlignment="1">
      <alignment horizontal="center" vertical="center"/>
    </xf>
    <xf numFmtId="43" fontId="132" fillId="0" borderId="10" xfId="40" applyNumberFormat="1" applyFont="1" applyBorder="1" applyAlignment="1">
      <alignment vertical="center" wrapText="1"/>
    </xf>
    <xf numFmtId="43" fontId="132" fillId="0" borderId="10" xfId="4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left"/>
    </xf>
    <xf numFmtId="43" fontId="22" fillId="0" borderId="10" xfId="40" applyFont="1" applyBorder="1" applyAlignment="1">
      <alignment horizontal="center"/>
    </xf>
    <xf numFmtId="49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49" fontId="22" fillId="0" borderId="10" xfId="0" applyNumberFormat="1" applyFont="1" applyBorder="1" applyAlignment="1">
      <alignment horizontal="center"/>
    </xf>
    <xf numFmtId="43" fontId="130" fillId="0" borderId="10" xfId="40" applyNumberFormat="1" applyFont="1" applyBorder="1" applyAlignment="1">
      <alignment horizontal="right" vertical="center" wrapText="1"/>
    </xf>
    <xf numFmtId="0" fontId="130" fillId="0" borderId="10" xfId="40" applyNumberFormat="1" applyFont="1" applyBorder="1" applyAlignment="1">
      <alignment vertical="center" wrapText="1"/>
    </xf>
    <xf numFmtId="43" fontId="22" fillId="0" borderId="10" xfId="40" applyFont="1" applyBorder="1" applyAlignment="1">
      <alignment horizontal="center" vertical="top"/>
    </xf>
    <xf numFmtId="49" fontId="28" fillId="0" borderId="10" xfId="0" applyNumberFormat="1" applyFont="1" applyBorder="1" applyAlignment="1">
      <alignment horizontal="left" vertical="top"/>
    </xf>
    <xf numFmtId="49" fontId="22" fillId="0" borderId="10" xfId="0" applyNumberFormat="1" applyFont="1" applyBorder="1" applyAlignment="1">
      <alignment horizontal="left" vertical="top"/>
    </xf>
    <xf numFmtId="0" fontId="129" fillId="0" borderId="0" xfId="0" applyNumberFormat="1" applyFont="1" applyBorder="1" applyAlignment="1">
      <alignment vertical="top"/>
    </xf>
    <xf numFmtId="43" fontId="129" fillId="0" borderId="0" xfId="40" applyFont="1" applyAlignment="1">
      <alignment horizontal="center"/>
    </xf>
    <xf numFmtId="49" fontId="22" fillId="0" borderId="10" xfId="0" applyNumberFormat="1" applyFont="1" applyBorder="1" applyAlignment="1">
      <alignment horizontal="left" vertical="top" wrapText="1"/>
    </xf>
    <xf numFmtId="49" fontId="22" fillId="0" borderId="10" xfId="0" applyNumberFormat="1" applyFont="1" applyBorder="1" applyAlignment="1">
      <alignment vertical="top"/>
    </xf>
    <xf numFmtId="43" fontId="22" fillId="0" borderId="10" xfId="40" applyNumberFormat="1" applyFont="1" applyBorder="1" applyAlignment="1">
      <alignment horizontal="center" vertical="top"/>
    </xf>
    <xf numFmtId="0" fontId="129" fillId="0" borderId="10" xfId="0" applyNumberFormat="1" applyFont="1" applyBorder="1" applyAlignment="1">
      <alignment horizontal="center"/>
    </xf>
    <xf numFmtId="43" fontId="129" fillId="0" borderId="10" xfId="40" applyNumberFormat="1" applyFont="1" applyBorder="1" applyAlignment="1">
      <alignment vertical="top"/>
    </xf>
    <xf numFmtId="43" fontId="129" fillId="0" borderId="10" xfId="40" applyNumberFormat="1" applyFont="1" applyBorder="1" applyAlignment="1">
      <alignment horizontal="right" vertical="top"/>
    </xf>
    <xf numFmtId="49" fontId="22" fillId="0" borderId="25" xfId="0" applyNumberFormat="1" applyFont="1" applyBorder="1" applyAlignment="1">
      <alignment horizontal="left" vertical="top" wrapText="1"/>
    </xf>
    <xf numFmtId="43" fontId="22" fillId="0" borderId="25" xfId="40" applyFont="1" applyBorder="1" applyAlignment="1">
      <alignment horizontal="center" vertical="top"/>
    </xf>
    <xf numFmtId="49" fontId="22" fillId="0" borderId="25" xfId="0" applyNumberFormat="1" applyFont="1" applyBorder="1" applyAlignment="1">
      <alignment vertical="top"/>
    </xf>
    <xf numFmtId="49" fontId="22" fillId="0" borderId="25" xfId="0" applyNumberFormat="1" applyFont="1" applyBorder="1" applyAlignment="1">
      <alignment horizontal="left" vertical="top"/>
    </xf>
    <xf numFmtId="49" fontId="22" fillId="0" borderId="25" xfId="0" applyNumberFormat="1" applyFont="1" applyBorder="1" applyAlignment="1">
      <alignment horizontal="center" vertical="top"/>
    </xf>
    <xf numFmtId="43" fontId="26" fillId="0" borderId="25" xfId="40" applyFont="1" applyBorder="1" applyAlignment="1">
      <alignment horizontal="center" vertical="top"/>
    </xf>
    <xf numFmtId="43" fontId="26" fillId="0" borderId="10" xfId="40" applyFont="1" applyBorder="1" applyAlignment="1">
      <alignment horizontal="center" vertical="top" wrapText="1"/>
    </xf>
    <xf numFmtId="43" fontId="22" fillId="0" borderId="10" xfId="40" applyFont="1" applyBorder="1" applyAlignment="1">
      <alignment vertical="top"/>
    </xf>
    <xf numFmtId="0" fontId="129" fillId="0" borderId="11" xfId="35" applyNumberFormat="1" applyFont="1" applyBorder="1" applyAlignment="1">
      <alignment horizontal="center" vertical="top" wrapText="1"/>
      <protection/>
    </xf>
    <xf numFmtId="0" fontId="129" fillId="0" borderId="11" xfId="35" applyNumberFormat="1" applyFont="1" applyBorder="1" applyAlignment="1">
      <alignment horizontal="left" vertical="top" wrapText="1"/>
      <protection/>
    </xf>
    <xf numFmtId="2" fontId="22" fillId="0" borderId="11" xfId="0" applyNumberFormat="1" applyFont="1" applyBorder="1" applyAlignment="1">
      <alignment horizontal="center" vertical="top"/>
    </xf>
    <xf numFmtId="2" fontId="22" fillId="0" borderId="11" xfId="0" applyNumberFormat="1" applyFont="1" applyBorder="1" applyAlignment="1">
      <alignment vertical="top" wrapText="1"/>
    </xf>
    <xf numFmtId="193" fontId="23" fillId="0" borderId="0" xfId="0" applyNumberFormat="1" applyFont="1" applyBorder="1" applyAlignment="1">
      <alignment horizontal="center" vertical="top" wrapText="1"/>
    </xf>
    <xf numFmtId="0" fontId="23" fillId="0" borderId="0" xfId="0" applyFont="1" applyBorder="1" applyAlignment="1">
      <alignment horizontal="left" vertical="top" wrapText="1"/>
    </xf>
    <xf numFmtId="43" fontId="26" fillId="0" borderId="0" xfId="40" applyFont="1" applyBorder="1" applyAlignment="1">
      <alignment horizontal="center" vertical="top" wrapText="1"/>
    </xf>
    <xf numFmtId="43" fontId="22" fillId="0" borderId="0" xfId="4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2" fontId="132" fillId="0" borderId="0" xfId="0" applyNumberFormat="1" applyFont="1" applyBorder="1" applyAlignment="1">
      <alignment vertical="top"/>
    </xf>
    <xf numFmtId="2" fontId="22" fillId="0" borderId="10" xfId="0" applyNumberFormat="1" applyFont="1" applyBorder="1" applyAlignment="1">
      <alignment horizontal="center" vertical="top"/>
    </xf>
    <xf numFmtId="193" fontId="23" fillId="0" borderId="15" xfId="0" applyNumberFormat="1" applyFont="1" applyBorder="1" applyAlignment="1">
      <alignment horizontal="center" vertical="top" wrapText="1"/>
    </xf>
    <xf numFmtId="43" fontId="22" fillId="0" borderId="15" xfId="40" applyFont="1" applyBorder="1" applyAlignment="1">
      <alignment horizontal="center" vertical="top" wrapText="1"/>
    </xf>
    <xf numFmtId="2" fontId="22" fillId="0" borderId="10" xfId="0" applyNumberFormat="1" applyFont="1" applyBorder="1" applyAlignment="1">
      <alignment vertical="top" wrapText="1"/>
    </xf>
    <xf numFmtId="43" fontId="26" fillId="0" borderId="0" xfId="40" applyFont="1" applyAlignment="1">
      <alignment horizontal="center" vertical="top"/>
    </xf>
    <xf numFmtId="0" fontId="129" fillId="0" borderId="10" xfId="35" applyNumberFormat="1" applyFont="1" applyBorder="1" applyAlignment="1">
      <alignment horizontal="center" vertical="top" wrapText="1"/>
      <protection/>
    </xf>
    <xf numFmtId="0" fontId="129" fillId="0" borderId="10" xfId="35" applyNumberFormat="1" applyFont="1" applyBorder="1" applyAlignment="1">
      <alignment horizontal="left" vertical="top" wrapText="1"/>
      <protection/>
    </xf>
    <xf numFmtId="0" fontId="22" fillId="0" borderId="0" xfId="0" applyFont="1" applyBorder="1" applyAlignment="1">
      <alignment horizontal="left" vertical="top" wrapText="1"/>
    </xf>
    <xf numFmtId="0" fontId="22" fillId="0" borderId="25" xfId="0" applyNumberFormat="1" applyFont="1" applyBorder="1" applyAlignment="1">
      <alignment horizontal="left" vertical="top" wrapText="1"/>
    </xf>
    <xf numFmtId="0" fontId="22" fillId="0" borderId="0" xfId="0" applyFont="1" applyBorder="1" applyAlignment="1">
      <alignment vertical="center"/>
    </xf>
    <xf numFmtId="0" fontId="22" fillId="0" borderId="21" xfId="0" applyNumberFormat="1" applyFont="1" applyFill="1" applyBorder="1" applyAlignment="1">
      <alignment horizontal="center" vertical="top"/>
    </xf>
    <xf numFmtId="0" fontId="22" fillId="0" borderId="22" xfId="0" applyFont="1" applyBorder="1" applyAlignment="1">
      <alignment horizontal="left" vertical="top" wrapText="1"/>
    </xf>
    <xf numFmtId="43" fontId="26" fillId="0" borderId="0" xfId="40" applyFont="1" applyBorder="1" applyAlignment="1">
      <alignment horizontal="right" vertical="top"/>
    </xf>
    <xf numFmtId="43" fontId="129" fillId="0" borderId="0" xfId="40" applyFont="1" applyAlignment="1">
      <alignment horizontal="left" vertical="top"/>
    </xf>
    <xf numFmtId="43" fontId="130" fillId="0" borderId="0" xfId="40" applyFont="1" applyAlignment="1">
      <alignment horizontal="left" vertical="top"/>
    </xf>
    <xf numFmtId="43" fontId="130" fillId="0" borderId="0" xfId="40" applyFont="1" applyBorder="1" applyAlignment="1">
      <alignment vertical="center" wrapText="1"/>
    </xf>
    <xf numFmtId="43" fontId="26" fillId="0" borderId="25" xfId="40" applyNumberFormat="1" applyFont="1" applyFill="1" applyBorder="1" applyAlignment="1">
      <alignment horizontal="right" vertical="top"/>
    </xf>
    <xf numFmtId="43" fontId="132" fillId="0" borderId="10" xfId="40" applyFont="1" applyBorder="1" applyAlignment="1">
      <alignment horizontal="center" vertical="center" wrapText="1"/>
    </xf>
    <xf numFmtId="43" fontId="130" fillId="0" borderId="18" xfId="40" applyFont="1" applyBorder="1" applyAlignment="1">
      <alignment horizontal="center" vertical="top"/>
    </xf>
    <xf numFmtId="43" fontId="22" fillId="0" borderId="10" xfId="40" applyFont="1" applyFill="1" applyBorder="1" applyAlignment="1">
      <alignment horizontal="right" vertical="top"/>
    </xf>
    <xf numFmtId="43" fontId="130" fillId="0" borderId="0" xfId="40" applyFont="1" applyBorder="1" applyAlignment="1">
      <alignment horizontal="left" vertical="top"/>
    </xf>
    <xf numFmtId="43" fontId="26" fillId="0" borderId="25" xfId="40" applyFont="1" applyBorder="1" applyAlignment="1">
      <alignment vertical="center" wrapText="1"/>
    </xf>
    <xf numFmtId="43" fontId="26" fillId="0" borderId="0" xfId="40" applyFont="1" applyBorder="1" applyAlignment="1">
      <alignment horizontal="center" vertical="center"/>
    </xf>
    <xf numFmtId="43" fontId="22" fillId="0" borderId="25" xfId="40" applyFont="1" applyBorder="1" applyAlignment="1">
      <alignment horizontal="left" vertical="center" wrapText="1"/>
    </xf>
    <xf numFmtId="43" fontId="130" fillId="0" borderId="25" xfId="40" applyNumberFormat="1" applyFont="1" applyFill="1" applyBorder="1" applyAlignment="1">
      <alignment horizontal="left" vertical="top"/>
    </xf>
    <xf numFmtId="43" fontId="130" fillId="0" borderId="18" xfId="40" applyNumberFormat="1" applyFont="1" applyBorder="1" applyAlignment="1">
      <alignment horizontal="center" vertical="top"/>
    </xf>
    <xf numFmtId="43" fontId="130" fillId="0" borderId="0" xfId="40" applyNumberFormat="1" applyFont="1" applyAlignment="1">
      <alignment horizontal="center" vertical="center"/>
    </xf>
    <xf numFmtId="4" fontId="26" fillId="0" borderId="25" xfId="0" applyNumberFormat="1" applyFont="1" applyBorder="1" applyAlignment="1">
      <alignment horizontal="right" vertical="top"/>
    </xf>
    <xf numFmtId="43" fontId="130" fillId="0" borderId="0" xfId="40" applyFont="1" applyAlignment="1">
      <alignment horizontal="center" vertical="top"/>
    </xf>
    <xf numFmtId="49" fontId="23" fillId="0" borderId="10" xfId="0" applyNumberFormat="1" applyFont="1" applyFill="1" applyBorder="1" applyAlignment="1">
      <alignment horizontal="left" vertical="top" wrapText="1"/>
    </xf>
    <xf numFmtId="49" fontId="129" fillId="0" borderId="10" xfId="0" applyNumberFormat="1" applyFont="1" applyFill="1" applyBorder="1" applyAlignment="1">
      <alignment horizontal="left" vertical="top" wrapText="1"/>
    </xf>
    <xf numFmtId="49" fontId="22" fillId="0" borderId="10" xfId="0" applyNumberFormat="1" applyFont="1" applyFill="1" applyBorder="1" applyAlignment="1">
      <alignment horizontal="left" vertical="top" wrapText="1"/>
    </xf>
    <xf numFmtId="49" fontId="23" fillId="0" borderId="10" xfId="0" applyNumberFormat="1" applyFont="1" applyFill="1" applyBorder="1" applyAlignment="1">
      <alignment horizontal="left" vertical="top"/>
    </xf>
    <xf numFmtId="0" fontId="129" fillId="0" borderId="23" xfId="0" applyFont="1" applyBorder="1" applyAlignment="1">
      <alignment horizontal="left" vertical="top" wrapText="1"/>
    </xf>
    <xf numFmtId="2" fontId="132" fillId="0" borderId="10" xfId="0" applyNumberFormat="1" applyFont="1" applyBorder="1" applyAlignment="1">
      <alignment horizontal="left" vertical="top"/>
    </xf>
    <xf numFmtId="0" fontId="129" fillId="0" borderId="11" xfId="0" applyFont="1" applyBorder="1" applyAlignment="1">
      <alignment horizontal="left" vertical="top"/>
    </xf>
    <xf numFmtId="0" fontId="129" fillId="0" borderId="15" xfId="0" applyFont="1" applyBorder="1" applyAlignment="1">
      <alignment horizontal="left" vertical="top"/>
    </xf>
    <xf numFmtId="0" fontId="129" fillId="0" borderId="0" xfId="0" applyNumberFormat="1" applyFont="1" applyAlignment="1">
      <alignment horizontal="left" vertical="top" wrapText="1"/>
    </xf>
    <xf numFmtId="43" fontId="27" fillId="0" borderId="25" xfId="40" applyNumberFormat="1" applyFont="1" applyBorder="1" applyAlignment="1">
      <alignment horizontal="right" vertical="center" wrapText="1"/>
    </xf>
    <xf numFmtId="0" fontId="22" fillId="0" borderId="10" xfId="0" applyNumberFormat="1" applyFont="1" applyBorder="1" applyAlignment="1">
      <alignment horizontal="left" vertical="top"/>
    </xf>
    <xf numFmtId="0" fontId="22" fillId="0" borderId="21" xfId="0" applyNumberFormat="1" applyFont="1" applyBorder="1" applyAlignment="1">
      <alignment horizontal="left" vertical="top"/>
    </xf>
    <xf numFmtId="0" fontId="22" fillId="0" borderId="17" xfId="0" applyFont="1" applyBorder="1" applyAlignment="1">
      <alignment horizontal="center" vertical="top"/>
    </xf>
    <xf numFmtId="43" fontId="129" fillId="0" borderId="18" xfId="40" applyFont="1" applyBorder="1" applyAlignment="1">
      <alignment horizontal="right" vertical="top"/>
    </xf>
    <xf numFmtId="0" fontId="129" fillId="0" borderId="26" xfId="0" applyFont="1" applyBorder="1" applyAlignment="1">
      <alignment vertical="top" wrapText="1"/>
    </xf>
    <xf numFmtId="43" fontId="129" fillId="0" borderId="11" xfId="40" applyFont="1" applyBorder="1" applyAlignment="1">
      <alignment horizontal="right" vertical="top"/>
    </xf>
    <xf numFmtId="0" fontId="129" fillId="0" borderId="11" xfId="0" applyFont="1" applyBorder="1" applyAlignment="1">
      <alignment horizontal="left" vertical="top" wrapText="1"/>
    </xf>
    <xf numFmtId="0" fontId="128" fillId="0" borderId="0" xfId="0" applyFont="1" applyBorder="1" applyAlignment="1">
      <alignment horizontal="left"/>
    </xf>
    <xf numFmtId="0" fontId="129" fillId="0" borderId="0" xfId="0" applyFont="1" applyBorder="1" applyAlignment="1">
      <alignment horizontal="center"/>
    </xf>
    <xf numFmtId="0" fontId="129" fillId="0" borderId="0" xfId="0" applyFont="1" applyBorder="1" applyAlignment="1">
      <alignment horizontal="left"/>
    </xf>
    <xf numFmtId="0" fontId="22" fillId="0" borderId="26" xfId="0" applyFont="1" applyBorder="1" applyAlignment="1">
      <alignment horizontal="left" vertical="top" wrapText="1"/>
    </xf>
    <xf numFmtId="43" fontId="22" fillId="0" borderId="11" xfId="40" applyFont="1" applyBorder="1" applyAlignment="1">
      <alignment horizontal="left" vertical="top"/>
    </xf>
    <xf numFmtId="43" fontId="22" fillId="0" borderId="10" xfId="40" applyFont="1" applyBorder="1" applyAlignment="1">
      <alignment horizontal="left" vertical="top"/>
    </xf>
    <xf numFmtId="0" fontId="121" fillId="0" borderId="10" xfId="0" applyNumberFormat="1" applyFont="1" applyBorder="1" applyAlignment="1">
      <alignment horizontal="left" vertical="top"/>
    </xf>
    <xf numFmtId="0" fontId="121" fillId="0" borderId="10" xfId="0" applyNumberFormat="1" applyFont="1" applyBorder="1" applyAlignment="1">
      <alignment horizontal="left" vertical="top" wrapText="1"/>
    </xf>
    <xf numFmtId="43" fontId="121" fillId="0" borderId="10" xfId="40" applyFont="1" applyBorder="1" applyAlignment="1">
      <alignment horizontal="left" vertical="top"/>
    </xf>
    <xf numFmtId="43" fontId="22" fillId="0" borderId="10" xfId="0" applyNumberFormat="1" applyFont="1" applyBorder="1" applyAlignment="1">
      <alignment horizontal="right" vertical="top"/>
    </xf>
    <xf numFmtId="43" fontId="130" fillId="0" borderId="0" xfId="0" applyNumberFormat="1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4" fontId="22" fillId="0" borderId="0" xfId="40" applyNumberFormat="1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horizontal="left" vertical="top"/>
    </xf>
    <xf numFmtId="0" fontId="129" fillId="0" borderId="21" xfId="0" applyNumberFormat="1" applyFont="1" applyBorder="1" applyAlignment="1">
      <alignment horizontal="center" vertical="center"/>
    </xf>
    <xf numFmtId="0" fontId="129" fillId="0" borderId="19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right" vertical="top"/>
    </xf>
    <xf numFmtId="1" fontId="22" fillId="0" borderId="10" xfId="0" applyNumberFormat="1" applyFont="1" applyBorder="1" applyAlignment="1">
      <alignment horizontal="left" vertical="top" wrapText="1"/>
    </xf>
    <xf numFmtId="43" fontId="129" fillId="0" borderId="10" xfId="40" applyFont="1" applyBorder="1" applyAlignment="1">
      <alignment horizontal="left" vertical="top" wrapText="1"/>
    </xf>
    <xf numFmtId="49" fontId="129" fillId="0" borderId="10" xfId="0" applyNumberFormat="1" applyFont="1" applyFill="1" applyBorder="1" applyAlignment="1">
      <alignment horizontal="left" vertical="top"/>
    </xf>
    <xf numFmtId="49" fontId="22" fillId="0" borderId="10" xfId="0" applyNumberFormat="1" applyFont="1" applyFill="1" applyBorder="1" applyAlignment="1">
      <alignment horizontal="center" vertical="top"/>
    </xf>
    <xf numFmtId="43" fontId="132" fillId="0" borderId="10" xfId="40" applyFont="1" applyBorder="1" applyAlignment="1">
      <alignment horizontal="center" vertical="center" wrapText="1"/>
    </xf>
    <xf numFmtId="0" fontId="101" fillId="0" borderId="0" xfId="36" applyFont="1" applyAlignment="1">
      <alignment horizontal="right" vertical="top"/>
      <protection/>
    </xf>
    <xf numFmtId="0" fontId="135" fillId="0" borderId="0" xfId="35" applyFont="1" applyBorder="1" applyAlignment="1">
      <alignment horizontal="center" vertical="top"/>
      <protection/>
    </xf>
    <xf numFmtId="0" fontId="119" fillId="0" borderId="0" xfId="0" applyFont="1" applyFill="1" applyAlignment="1">
      <alignment horizontal="center" vertical="center"/>
    </xf>
    <xf numFmtId="0" fontId="116" fillId="0" borderId="10" xfId="0" applyFont="1" applyFill="1" applyBorder="1" applyAlignment="1">
      <alignment horizontal="center" vertical="center" wrapText="1"/>
    </xf>
    <xf numFmtId="0" fontId="116" fillId="0" borderId="10" xfId="0" applyFont="1" applyFill="1" applyBorder="1" applyAlignment="1">
      <alignment horizontal="center" vertical="center"/>
    </xf>
    <xf numFmtId="0" fontId="116" fillId="0" borderId="10" xfId="0" applyFont="1" applyFill="1" applyBorder="1" applyAlignment="1">
      <alignment horizontal="center"/>
    </xf>
    <xf numFmtId="0" fontId="121" fillId="0" borderId="0" xfId="36" applyNumberFormat="1" applyFont="1" applyAlignment="1">
      <alignment horizontal="right" vertical="top"/>
      <protection/>
    </xf>
    <xf numFmtId="0" fontId="136" fillId="0" borderId="0" xfId="35" applyNumberFormat="1" applyFont="1" applyBorder="1" applyAlignment="1">
      <alignment horizontal="center" vertical="top"/>
      <protection/>
    </xf>
    <xf numFmtId="43" fontId="132" fillId="0" borderId="22" xfId="40" applyFont="1" applyBorder="1" applyAlignment="1">
      <alignment horizontal="center" vertical="center" wrapText="1"/>
    </xf>
    <xf numFmtId="43" fontId="132" fillId="0" borderId="25" xfId="40" applyFont="1" applyBorder="1" applyAlignment="1">
      <alignment horizontal="center" vertical="center" wrapText="1"/>
    </xf>
    <xf numFmtId="43" fontId="132" fillId="0" borderId="23" xfId="40" applyFont="1" applyBorder="1" applyAlignment="1">
      <alignment horizontal="center" vertical="center" wrapText="1"/>
    </xf>
    <xf numFmtId="0" fontId="121" fillId="0" borderId="18" xfId="0" applyNumberFormat="1" applyFont="1" applyBorder="1" applyAlignment="1">
      <alignment horizontal="center" wrapText="1"/>
    </xf>
    <xf numFmtId="0" fontId="136" fillId="0" borderId="21" xfId="35" applyNumberFormat="1" applyFont="1" applyBorder="1" applyAlignment="1">
      <alignment horizontal="center" vertical="top"/>
      <protection/>
    </xf>
    <xf numFmtId="49" fontId="15" fillId="0" borderId="0" xfId="40" applyNumberFormat="1" applyFont="1" applyBorder="1" applyAlignment="1">
      <alignment horizontal="center" vertical="top"/>
    </xf>
    <xf numFmtId="43" fontId="15" fillId="0" borderId="0" xfId="40" applyFont="1" applyBorder="1" applyAlignment="1">
      <alignment horizontal="center" vertical="center"/>
    </xf>
    <xf numFmtId="43" fontId="132" fillId="0" borderId="10" xfId="40" applyFont="1" applyBorder="1" applyAlignment="1">
      <alignment horizontal="center" vertical="center" wrapText="1"/>
    </xf>
    <xf numFmtId="43" fontId="132" fillId="0" borderId="11" xfId="40" applyFont="1" applyBorder="1" applyAlignment="1">
      <alignment horizontal="center" vertical="center" wrapText="1"/>
    </xf>
    <xf numFmtId="49" fontId="15" fillId="0" borderId="0" xfId="40" applyNumberFormat="1" applyFont="1" applyBorder="1" applyAlignment="1">
      <alignment horizontal="center" vertical="center"/>
    </xf>
    <xf numFmtId="43" fontId="17" fillId="0" borderId="0" xfId="40" applyFont="1" applyBorder="1" applyAlignment="1">
      <alignment horizontal="center" vertical="center"/>
    </xf>
    <xf numFmtId="43" fontId="137" fillId="0" borderId="22" xfId="40" applyFont="1" applyBorder="1" applyAlignment="1">
      <alignment horizontal="center" vertical="center" wrapText="1"/>
    </xf>
    <xf numFmtId="43" fontId="137" fillId="0" borderId="25" xfId="40" applyFont="1" applyBorder="1" applyAlignment="1">
      <alignment horizontal="center" vertical="center" wrapText="1"/>
    </xf>
    <xf numFmtId="43" fontId="137" fillId="0" borderId="23" xfId="4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top" wrapText="1"/>
    </xf>
    <xf numFmtId="0" fontId="22" fillId="0" borderId="10" xfId="35" applyNumberFormat="1" applyFont="1" applyBorder="1" applyAlignment="1">
      <alignment horizontal="center" vertical="top" wrapText="1"/>
      <protection/>
    </xf>
    <xf numFmtId="0" fontId="22" fillId="0" borderId="10" xfId="35" applyNumberFormat="1" applyFont="1" applyBorder="1" applyAlignment="1">
      <alignment horizontal="left" vertical="top" wrapText="1"/>
      <protection/>
    </xf>
    <xf numFmtId="43" fontId="22" fillId="0" borderId="10" xfId="40" applyFont="1" applyBorder="1" applyAlignment="1">
      <alignment horizontal="left" vertical="top" wrapText="1"/>
    </xf>
    <xf numFmtId="43" fontId="129" fillId="0" borderId="15" xfId="40" applyFont="1" applyBorder="1" applyAlignment="1">
      <alignment vertical="top" wrapText="1"/>
    </xf>
    <xf numFmtId="0" fontId="22" fillId="0" borderId="25" xfId="35" applyNumberFormat="1" applyFont="1" applyBorder="1" applyAlignment="1">
      <alignment horizontal="center" vertical="top" wrapText="1"/>
      <protection/>
    </xf>
    <xf numFmtId="0" fontId="22" fillId="0" borderId="25" xfId="35" applyNumberFormat="1" applyFont="1" applyBorder="1" applyAlignment="1">
      <alignment horizontal="left" vertical="top" wrapText="1"/>
      <protection/>
    </xf>
    <xf numFmtId="4" fontId="22" fillId="0" borderId="18" xfId="0" applyNumberFormat="1" applyFont="1" applyBorder="1" applyAlignment="1">
      <alignment horizontal="center" vertical="top"/>
    </xf>
    <xf numFmtId="0" fontId="22" fillId="0" borderId="21" xfId="0" applyFont="1" applyBorder="1" applyAlignment="1">
      <alignment horizontal="center" vertical="top" wrapText="1"/>
    </xf>
    <xf numFmtId="43" fontId="22" fillId="0" borderId="25" xfId="40" applyFont="1" applyBorder="1" applyAlignment="1">
      <alignment horizontal="left" vertical="top" wrapText="1"/>
    </xf>
    <xf numFmtId="194" fontId="129" fillId="0" borderId="21" xfId="40" applyNumberFormat="1" applyFont="1" applyBorder="1" applyAlignment="1">
      <alignment horizontal="center" vertical="top" wrapText="1"/>
    </xf>
    <xf numFmtId="43" fontId="26" fillId="0" borderId="25" xfId="40" applyFont="1" applyBorder="1" applyAlignment="1">
      <alignment horizontal="center" vertical="top" wrapText="1"/>
    </xf>
    <xf numFmtId="43" fontId="22" fillId="0" borderId="10" xfId="40" applyFont="1" applyBorder="1" applyAlignment="1">
      <alignment horizontal="left" wrapText="1"/>
    </xf>
    <xf numFmtId="43" fontId="22" fillId="0" borderId="25" xfId="40" applyFont="1" applyBorder="1" applyAlignment="1">
      <alignment horizontal="left" wrapText="1"/>
    </xf>
    <xf numFmtId="43" fontId="130" fillId="0" borderId="10" xfId="40" applyFont="1" applyBorder="1" applyAlignment="1">
      <alignment horizontal="left" wrapText="1"/>
    </xf>
    <xf numFmtId="0" fontId="129" fillId="0" borderId="27" xfId="0" applyFont="1" applyBorder="1" applyAlignment="1">
      <alignment horizontal="left" wrapText="1"/>
    </xf>
    <xf numFmtId="0" fontId="129" fillId="0" borderId="27" xfId="0" applyFont="1" applyBorder="1" applyAlignment="1">
      <alignment horizontal="left" vertical="top" wrapText="1"/>
    </xf>
    <xf numFmtId="43" fontId="129" fillId="0" borderId="15" xfId="40" applyFont="1" applyBorder="1" applyAlignment="1">
      <alignment horizontal="center" vertical="top" wrapText="1"/>
    </xf>
    <xf numFmtId="43" fontId="22" fillId="0" borderId="11" xfId="40" applyFont="1" applyBorder="1" applyAlignment="1">
      <alignment horizontal="left" vertical="top" wrapText="1"/>
    </xf>
    <xf numFmtId="0" fontId="128" fillId="0" borderId="25" xfId="0" applyFont="1" applyBorder="1" applyAlignment="1">
      <alignment/>
    </xf>
    <xf numFmtId="0" fontId="128" fillId="0" borderId="25" xfId="0" applyFont="1" applyBorder="1" applyAlignment="1">
      <alignment horizontal="left"/>
    </xf>
    <xf numFmtId="0" fontId="129" fillId="0" borderId="25" xfId="0" applyFont="1" applyBorder="1" applyAlignment="1">
      <alignment/>
    </xf>
    <xf numFmtId="0" fontId="129" fillId="0" borderId="25" xfId="0" applyFont="1" applyBorder="1" applyAlignment="1">
      <alignment horizontal="left"/>
    </xf>
    <xf numFmtId="0" fontId="129" fillId="0" borderId="18" xfId="0" applyFont="1" applyBorder="1" applyAlignment="1">
      <alignment horizontal="left" vertical="top" wrapText="1"/>
    </xf>
    <xf numFmtId="43" fontId="129" fillId="0" borderId="18" xfId="40" applyFont="1" applyBorder="1" applyAlignment="1">
      <alignment horizontal="left" vertical="top"/>
    </xf>
    <xf numFmtId="0" fontId="129" fillId="0" borderId="0" xfId="0" applyFont="1" applyAlignment="1">
      <alignment/>
    </xf>
    <xf numFmtId="0" fontId="129" fillId="0" borderId="0" xfId="0" applyNumberFormat="1" applyFont="1" applyBorder="1" applyAlignment="1">
      <alignment vertical="center"/>
    </xf>
    <xf numFmtId="0" fontId="129" fillId="0" borderId="0" xfId="0" applyFont="1" applyAlignment="1">
      <alignment vertical="top"/>
    </xf>
    <xf numFmtId="0" fontId="129" fillId="0" borderId="18" xfId="0" applyNumberFormat="1" applyFont="1" applyBorder="1" applyAlignment="1">
      <alignment horizontal="center" vertical="top"/>
    </xf>
    <xf numFmtId="0" fontId="129" fillId="0" borderId="18" xfId="0" applyNumberFormat="1" applyFont="1" applyBorder="1" applyAlignment="1">
      <alignment horizontal="left" vertical="top" wrapText="1"/>
    </xf>
    <xf numFmtId="0" fontId="129" fillId="0" borderId="18" xfId="0" applyNumberFormat="1" applyFont="1" applyBorder="1" applyAlignment="1">
      <alignment horizontal="left" vertical="top"/>
    </xf>
    <xf numFmtId="43" fontId="130" fillId="0" borderId="25" xfId="0" applyNumberFormat="1" applyFont="1" applyBorder="1" applyAlignment="1">
      <alignment horizontal="right"/>
    </xf>
    <xf numFmtId="43" fontId="130" fillId="0" borderId="18" xfId="40" applyFont="1" applyBorder="1" applyAlignment="1">
      <alignment horizontal="left" vertical="top"/>
    </xf>
    <xf numFmtId="43" fontId="19" fillId="0" borderId="25" xfId="40" applyNumberFormat="1" applyFont="1" applyFill="1" applyBorder="1" applyAlignment="1">
      <alignment/>
    </xf>
    <xf numFmtId="43" fontId="19" fillId="0" borderId="25" xfId="40" applyFont="1" applyFill="1" applyBorder="1" applyAlignment="1">
      <alignment/>
    </xf>
    <xf numFmtId="17" fontId="19" fillId="0" borderId="25" xfId="40" applyNumberFormat="1" applyFont="1" applyFill="1" applyBorder="1" applyAlignment="1">
      <alignment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Normal 3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9"/>
  <sheetViews>
    <sheetView zoomScale="120" zoomScaleNormal="120" zoomScalePageLayoutView="0" workbookViewId="0" topLeftCell="A1">
      <pane ySplit="5" topLeftCell="A24" activePane="bottomLeft" state="frozen"/>
      <selection pane="topLeft" activeCell="A1" sqref="A1"/>
      <selection pane="bottomLeft" activeCell="G25" sqref="G25"/>
    </sheetView>
  </sheetViews>
  <sheetFormatPr defaultColWidth="9.140625" defaultRowHeight="15"/>
  <cols>
    <col min="1" max="1" width="5.7109375" style="2" customWidth="1"/>
    <col min="2" max="2" width="24.140625" style="2" customWidth="1"/>
    <col min="3" max="3" width="11.7109375" style="16" customWidth="1"/>
    <col min="4" max="4" width="11.00390625" style="16" customWidth="1"/>
    <col min="5" max="5" width="9.140625" style="1" customWidth="1"/>
    <col min="6" max="6" width="20.28125" style="2" customWidth="1"/>
    <col min="7" max="7" width="20.57421875" style="2" customWidth="1"/>
    <col min="8" max="8" width="15.7109375" style="2" customWidth="1"/>
    <col min="9" max="9" width="19.8515625" style="2" customWidth="1"/>
    <col min="10" max="10" width="9.00390625" style="8" customWidth="1"/>
    <col min="11" max="16384" width="9.00390625" style="2" customWidth="1"/>
  </cols>
  <sheetData>
    <row r="1" spans="1:10" s="3" customFormat="1" ht="16.5" customHeight="1">
      <c r="A1" s="733" t="s">
        <v>0</v>
      </c>
      <c r="B1" s="733"/>
      <c r="C1" s="733"/>
      <c r="D1" s="733"/>
      <c r="E1" s="733"/>
      <c r="F1" s="733"/>
      <c r="G1" s="733"/>
      <c r="H1" s="733"/>
      <c r="I1" s="733"/>
      <c r="J1" s="8"/>
    </row>
    <row r="2" spans="1:10" s="4" customFormat="1" ht="24">
      <c r="A2" s="734" t="s">
        <v>63</v>
      </c>
      <c r="B2" s="734"/>
      <c r="C2" s="734"/>
      <c r="D2" s="734"/>
      <c r="E2" s="734"/>
      <c r="F2" s="734"/>
      <c r="G2" s="734"/>
      <c r="H2" s="734"/>
      <c r="I2" s="734"/>
      <c r="J2" s="8"/>
    </row>
    <row r="3" spans="1:10" s="4" customFormat="1" ht="24">
      <c r="A3" s="734" t="s">
        <v>3</v>
      </c>
      <c r="B3" s="734"/>
      <c r="C3" s="734"/>
      <c r="D3" s="734"/>
      <c r="E3" s="734"/>
      <c r="F3" s="734"/>
      <c r="G3" s="734"/>
      <c r="H3" s="734"/>
      <c r="I3" s="734"/>
      <c r="J3" s="8"/>
    </row>
    <row r="4" spans="1:10" s="4" customFormat="1" ht="24">
      <c r="A4" s="734" t="s">
        <v>61</v>
      </c>
      <c r="B4" s="734"/>
      <c r="C4" s="734"/>
      <c r="D4" s="734"/>
      <c r="E4" s="734"/>
      <c r="F4" s="734"/>
      <c r="G4" s="734"/>
      <c r="H4" s="734"/>
      <c r="I4" s="734"/>
      <c r="J4" s="8"/>
    </row>
    <row r="5" spans="1:10" s="7" customFormat="1" ht="65.25" customHeight="1">
      <c r="A5" s="28" t="s">
        <v>2</v>
      </c>
      <c r="B5" s="29" t="s">
        <v>47</v>
      </c>
      <c r="C5" s="30" t="s">
        <v>49</v>
      </c>
      <c r="D5" s="30" t="s">
        <v>48</v>
      </c>
      <c r="E5" s="30" t="s">
        <v>50</v>
      </c>
      <c r="F5" s="31" t="s">
        <v>51</v>
      </c>
      <c r="G5" s="31" t="s">
        <v>52</v>
      </c>
      <c r="H5" s="30" t="s">
        <v>53</v>
      </c>
      <c r="I5" s="30" t="s">
        <v>54</v>
      </c>
      <c r="J5" s="9"/>
    </row>
    <row r="6" spans="1:9" s="8" customFormat="1" ht="23.25" customHeight="1">
      <c r="A6" s="10">
        <v>1</v>
      </c>
      <c r="B6" s="155" t="s">
        <v>46</v>
      </c>
      <c r="C6" s="154">
        <v>4500</v>
      </c>
      <c r="D6" s="154">
        <v>4500</v>
      </c>
      <c r="E6" s="156" t="s">
        <v>44</v>
      </c>
      <c r="F6" s="157" t="s">
        <v>65</v>
      </c>
      <c r="G6" s="157" t="s">
        <v>65</v>
      </c>
      <c r="H6" s="10" t="s">
        <v>43</v>
      </c>
      <c r="I6" s="53" t="s">
        <v>66</v>
      </c>
    </row>
    <row r="7" spans="1:9" s="8" customFormat="1" ht="23.25" customHeight="1">
      <c r="A7" s="10">
        <v>2</v>
      </c>
      <c r="B7" s="155" t="s">
        <v>46</v>
      </c>
      <c r="C7" s="154">
        <v>3540</v>
      </c>
      <c r="D7" s="154">
        <v>3540</v>
      </c>
      <c r="E7" s="156" t="s">
        <v>44</v>
      </c>
      <c r="F7" s="157" t="s">
        <v>65</v>
      </c>
      <c r="G7" s="157" t="s">
        <v>65</v>
      </c>
      <c r="H7" s="10" t="s">
        <v>43</v>
      </c>
      <c r="I7" s="53" t="s">
        <v>67</v>
      </c>
    </row>
    <row r="8" spans="1:9" s="8" customFormat="1" ht="23.25" customHeight="1">
      <c r="A8" s="10">
        <v>3</v>
      </c>
      <c r="B8" s="155" t="s">
        <v>46</v>
      </c>
      <c r="C8" s="154">
        <v>5496</v>
      </c>
      <c r="D8" s="154">
        <v>5496</v>
      </c>
      <c r="E8" s="156" t="s">
        <v>44</v>
      </c>
      <c r="F8" s="157" t="s">
        <v>65</v>
      </c>
      <c r="G8" s="157" t="s">
        <v>65</v>
      </c>
      <c r="H8" s="10" t="s">
        <v>43</v>
      </c>
      <c r="I8" s="53" t="s">
        <v>68</v>
      </c>
    </row>
    <row r="9" spans="1:9" s="8" customFormat="1" ht="21.75" customHeight="1">
      <c r="A9" s="10"/>
      <c r="B9" s="34"/>
      <c r="C9" s="59"/>
      <c r="D9" s="21"/>
      <c r="E9" s="10"/>
      <c r="F9" s="10"/>
      <c r="G9" s="10"/>
      <c r="H9" s="10"/>
      <c r="I9" s="5"/>
    </row>
    <row r="10" spans="1:9" s="189" customFormat="1" ht="17.25">
      <c r="A10" s="50">
        <v>1</v>
      </c>
      <c r="B10" s="50" t="s">
        <v>233</v>
      </c>
      <c r="C10" s="52">
        <v>18000</v>
      </c>
      <c r="D10" s="52">
        <v>18000</v>
      </c>
      <c r="E10" s="50" t="s">
        <v>44</v>
      </c>
      <c r="F10" s="50" t="s">
        <v>234</v>
      </c>
      <c r="G10" s="50" t="s">
        <v>234</v>
      </c>
      <c r="H10" s="50" t="s">
        <v>235</v>
      </c>
      <c r="I10" s="50" t="s">
        <v>240</v>
      </c>
    </row>
    <row r="11" spans="1:9" s="189" customFormat="1" ht="17.25">
      <c r="A11" s="131"/>
      <c r="B11" s="131"/>
      <c r="C11" s="134"/>
      <c r="D11" s="134"/>
      <c r="E11" s="134"/>
      <c r="F11" s="209">
        <v>18000</v>
      </c>
      <c r="G11" s="209">
        <v>18000</v>
      </c>
      <c r="H11" s="131"/>
      <c r="I11" s="131" t="s">
        <v>241</v>
      </c>
    </row>
    <row r="12" spans="1:9" s="8" customFormat="1" ht="15.75" customHeight="1">
      <c r="A12" s="151">
        <v>2</v>
      </c>
      <c r="B12" s="50" t="s">
        <v>237</v>
      </c>
      <c r="C12" s="211">
        <v>66500</v>
      </c>
      <c r="D12" s="211">
        <v>66500</v>
      </c>
      <c r="E12" s="50" t="s">
        <v>44</v>
      </c>
      <c r="F12" s="151" t="s">
        <v>239</v>
      </c>
      <c r="G12" s="151" t="s">
        <v>239</v>
      </c>
      <c r="H12" s="50" t="s">
        <v>235</v>
      </c>
      <c r="I12" s="50" t="s">
        <v>242</v>
      </c>
    </row>
    <row r="13" spans="1:9" s="8" customFormat="1" ht="15.75" customHeight="1">
      <c r="A13" s="152"/>
      <c r="B13" s="131" t="s">
        <v>238</v>
      </c>
      <c r="C13" s="147"/>
      <c r="D13" s="147"/>
      <c r="E13" s="152"/>
      <c r="F13" s="147">
        <v>66500</v>
      </c>
      <c r="G13" s="147">
        <v>66500</v>
      </c>
      <c r="H13" s="152"/>
      <c r="I13" s="131" t="s">
        <v>241</v>
      </c>
    </row>
    <row r="14" spans="1:9" s="8" customFormat="1" ht="15.75" customHeight="1">
      <c r="A14" s="151">
        <v>3</v>
      </c>
      <c r="B14" s="207" t="s">
        <v>244</v>
      </c>
      <c r="C14" s="52">
        <v>2400</v>
      </c>
      <c r="D14" s="52">
        <v>2400</v>
      </c>
      <c r="E14" s="148" t="s">
        <v>44</v>
      </c>
      <c r="F14" s="148" t="s">
        <v>245</v>
      </c>
      <c r="G14" s="148" t="s">
        <v>245</v>
      </c>
      <c r="H14" s="210" t="s">
        <v>246</v>
      </c>
      <c r="I14" s="50" t="s">
        <v>247</v>
      </c>
    </row>
    <row r="15" spans="1:9" s="8" customFormat="1" ht="15.75" customHeight="1">
      <c r="A15" s="152"/>
      <c r="B15" s="146"/>
      <c r="C15" s="147"/>
      <c r="D15" s="147"/>
      <c r="E15" s="152"/>
      <c r="F15" s="212">
        <v>2400</v>
      </c>
      <c r="G15" s="212">
        <v>2400</v>
      </c>
      <c r="H15" s="152"/>
      <c r="I15" s="131" t="s">
        <v>241</v>
      </c>
    </row>
    <row r="16" spans="1:9" s="8" customFormat="1" ht="15.75" customHeight="1">
      <c r="A16" s="151">
        <v>4</v>
      </c>
      <c r="B16" s="207" t="s">
        <v>244</v>
      </c>
      <c r="C16" s="52">
        <v>150</v>
      </c>
      <c r="D16" s="52">
        <v>150</v>
      </c>
      <c r="E16" s="148" t="s">
        <v>44</v>
      </c>
      <c r="F16" s="148" t="s">
        <v>245</v>
      </c>
      <c r="G16" s="148" t="s">
        <v>245</v>
      </c>
      <c r="H16" s="210" t="s">
        <v>246</v>
      </c>
      <c r="I16" s="50" t="s">
        <v>248</v>
      </c>
    </row>
    <row r="17" spans="1:9" s="8" customFormat="1" ht="15.75" customHeight="1">
      <c r="A17" s="152"/>
      <c r="B17" s="146"/>
      <c r="C17" s="147"/>
      <c r="D17" s="147"/>
      <c r="E17" s="152"/>
      <c r="F17" s="212">
        <v>150</v>
      </c>
      <c r="G17" s="212">
        <v>150</v>
      </c>
      <c r="H17" s="152"/>
      <c r="I17" s="131" t="s">
        <v>241</v>
      </c>
    </row>
    <row r="18" spans="1:9" s="8" customFormat="1" ht="15.75" customHeight="1">
      <c r="A18" s="151">
        <v>5</v>
      </c>
      <c r="B18" s="50" t="s">
        <v>236</v>
      </c>
      <c r="C18" s="136">
        <v>2916.82</v>
      </c>
      <c r="D18" s="136">
        <v>2916.82</v>
      </c>
      <c r="E18" s="213" t="s">
        <v>44</v>
      </c>
      <c r="F18" s="50" t="s">
        <v>249</v>
      </c>
      <c r="G18" s="50" t="s">
        <v>249</v>
      </c>
      <c r="H18" s="176" t="s">
        <v>246</v>
      </c>
      <c r="I18" s="50" t="s">
        <v>250</v>
      </c>
    </row>
    <row r="19" spans="1:9" s="8" customFormat="1" ht="15.75" customHeight="1">
      <c r="A19" s="152"/>
      <c r="B19" s="131" t="s">
        <v>56</v>
      </c>
      <c r="C19" s="134"/>
      <c r="D19" s="134"/>
      <c r="E19" s="134"/>
      <c r="F19" s="215">
        <v>2916.82</v>
      </c>
      <c r="G19" s="215">
        <v>2916.82</v>
      </c>
      <c r="H19" s="131"/>
      <c r="I19" s="131" t="s">
        <v>251</v>
      </c>
    </row>
    <row r="20" spans="1:9" s="8" customFormat="1" ht="15.75" customHeight="1">
      <c r="A20" s="151">
        <v>6</v>
      </c>
      <c r="B20" s="205" t="s">
        <v>252</v>
      </c>
      <c r="C20" s="216">
        <v>9786.22</v>
      </c>
      <c r="D20" s="216">
        <v>9786.22</v>
      </c>
      <c r="E20" s="213" t="s">
        <v>44</v>
      </c>
      <c r="F20" s="50" t="s">
        <v>249</v>
      </c>
      <c r="G20" s="50" t="s">
        <v>249</v>
      </c>
      <c r="H20" s="176" t="s">
        <v>246</v>
      </c>
      <c r="I20" s="50" t="s">
        <v>253</v>
      </c>
    </row>
    <row r="21" spans="1:9" s="8" customFormat="1" ht="15.75" customHeight="1">
      <c r="A21" s="152"/>
      <c r="B21" s="206"/>
      <c r="C21" s="217"/>
      <c r="D21" s="217"/>
      <c r="E21" s="218"/>
      <c r="F21" s="132">
        <v>9786.22</v>
      </c>
      <c r="G21" s="132">
        <v>9786.22</v>
      </c>
      <c r="H21" s="152"/>
      <c r="I21" s="131" t="s">
        <v>251</v>
      </c>
    </row>
    <row r="22" spans="1:9" s="8" customFormat="1" ht="15.75" customHeight="1">
      <c r="A22" s="151">
        <v>7</v>
      </c>
      <c r="B22" s="50" t="s">
        <v>236</v>
      </c>
      <c r="C22" s="136">
        <v>11541.06</v>
      </c>
      <c r="D22" s="136">
        <v>11541.06</v>
      </c>
      <c r="E22" s="213" t="s">
        <v>44</v>
      </c>
      <c r="F22" s="50" t="s">
        <v>249</v>
      </c>
      <c r="G22" s="50" t="s">
        <v>249</v>
      </c>
      <c r="H22" s="176" t="s">
        <v>246</v>
      </c>
      <c r="I22" s="50" t="s">
        <v>254</v>
      </c>
    </row>
    <row r="23" spans="1:9" s="8" customFormat="1" ht="15.75" customHeight="1">
      <c r="A23" s="152"/>
      <c r="B23" s="131" t="s">
        <v>56</v>
      </c>
      <c r="C23" s="134"/>
      <c r="D23" s="134"/>
      <c r="E23" s="134"/>
      <c r="F23" s="215">
        <v>11541.06</v>
      </c>
      <c r="G23" s="208">
        <v>11541.06</v>
      </c>
      <c r="H23" s="131"/>
      <c r="I23" s="131" t="s">
        <v>251</v>
      </c>
    </row>
    <row r="24" spans="1:9" s="8" customFormat="1" ht="15.75" customHeight="1">
      <c r="A24" s="151">
        <v>8</v>
      </c>
      <c r="B24" s="50" t="s">
        <v>257</v>
      </c>
      <c r="C24" s="52">
        <v>1550</v>
      </c>
      <c r="D24" s="52">
        <v>1550</v>
      </c>
      <c r="E24" s="213" t="s">
        <v>44</v>
      </c>
      <c r="F24" s="213" t="s">
        <v>243</v>
      </c>
      <c r="G24" s="213" t="s">
        <v>243</v>
      </c>
      <c r="H24" s="176" t="s">
        <v>246</v>
      </c>
      <c r="I24" s="50" t="s">
        <v>255</v>
      </c>
    </row>
    <row r="25" spans="1:9" s="8" customFormat="1" ht="15.75" customHeight="1">
      <c r="A25" s="152"/>
      <c r="B25" s="131"/>
      <c r="C25" s="214"/>
      <c r="D25" s="214"/>
      <c r="E25" s="214"/>
      <c r="F25" s="219">
        <v>1550</v>
      </c>
      <c r="G25" s="219">
        <v>1550</v>
      </c>
      <c r="H25" s="131"/>
      <c r="I25" s="131" t="s">
        <v>256</v>
      </c>
    </row>
    <row r="26" spans="1:9" s="8" customFormat="1" ht="17.25">
      <c r="A26" s="151">
        <v>9</v>
      </c>
      <c r="B26" s="50" t="s">
        <v>258</v>
      </c>
      <c r="C26" s="52">
        <v>3800</v>
      </c>
      <c r="D26" s="52">
        <v>3800</v>
      </c>
      <c r="E26" s="213" t="s">
        <v>44</v>
      </c>
      <c r="F26" s="213" t="s">
        <v>243</v>
      </c>
      <c r="G26" s="213" t="s">
        <v>243</v>
      </c>
      <c r="H26" s="176" t="s">
        <v>246</v>
      </c>
      <c r="I26" s="50" t="s">
        <v>259</v>
      </c>
    </row>
    <row r="27" spans="1:9" s="8" customFormat="1" ht="17.25">
      <c r="A27" s="152"/>
      <c r="B27" s="131"/>
      <c r="C27" s="214"/>
      <c r="D27" s="214"/>
      <c r="E27" s="214"/>
      <c r="F27" s="209">
        <v>3800</v>
      </c>
      <c r="G27" s="209">
        <v>3800</v>
      </c>
      <c r="H27" s="131"/>
      <c r="I27" s="131" t="s">
        <v>256</v>
      </c>
    </row>
    <row r="28" spans="1:9" s="8" customFormat="1" ht="17.25">
      <c r="A28" s="151">
        <v>10</v>
      </c>
      <c r="B28" s="173" t="s">
        <v>257</v>
      </c>
      <c r="C28" s="52">
        <v>2520</v>
      </c>
      <c r="D28" s="52">
        <v>2520</v>
      </c>
      <c r="E28" s="213" t="s">
        <v>44</v>
      </c>
      <c r="F28" s="213" t="s">
        <v>243</v>
      </c>
      <c r="G28" s="213" t="s">
        <v>243</v>
      </c>
      <c r="H28" s="176" t="s">
        <v>246</v>
      </c>
      <c r="I28" s="50" t="s">
        <v>260</v>
      </c>
    </row>
    <row r="29" spans="1:9" s="8" customFormat="1" ht="17.25">
      <c r="A29" s="152"/>
      <c r="B29" s="175"/>
      <c r="C29" s="214"/>
      <c r="D29" s="214"/>
      <c r="E29" s="214"/>
      <c r="F29" s="209">
        <v>2520</v>
      </c>
      <c r="G29" s="219">
        <v>2520</v>
      </c>
      <c r="H29" s="131"/>
      <c r="I29" s="131" t="s">
        <v>256</v>
      </c>
    </row>
    <row r="30" spans="1:9" s="8" customFormat="1" ht="17.25">
      <c r="A30" s="151">
        <v>11</v>
      </c>
      <c r="B30" s="173" t="s">
        <v>257</v>
      </c>
      <c r="C30" s="52">
        <v>1550</v>
      </c>
      <c r="D30" s="52">
        <v>1550</v>
      </c>
      <c r="E30" s="213" t="s">
        <v>44</v>
      </c>
      <c r="F30" s="213" t="s">
        <v>243</v>
      </c>
      <c r="G30" s="213" t="s">
        <v>243</v>
      </c>
      <c r="H30" s="176" t="s">
        <v>246</v>
      </c>
      <c r="I30" s="50" t="s">
        <v>261</v>
      </c>
    </row>
    <row r="31" spans="1:9" s="8" customFormat="1" ht="17.25">
      <c r="A31" s="152"/>
      <c r="B31" s="131"/>
      <c r="C31" s="214"/>
      <c r="D31" s="214"/>
      <c r="E31" s="214"/>
      <c r="F31" s="219">
        <v>1550</v>
      </c>
      <c r="G31" s="219">
        <v>1550</v>
      </c>
      <c r="H31" s="131"/>
      <c r="I31" s="131" t="s">
        <v>256</v>
      </c>
    </row>
    <row r="32" spans="1:9" s="8" customFormat="1" ht="17.25">
      <c r="A32" s="151">
        <v>12</v>
      </c>
      <c r="B32" s="220" t="s">
        <v>262</v>
      </c>
      <c r="C32" s="211">
        <v>25000</v>
      </c>
      <c r="D32" s="211">
        <v>25000</v>
      </c>
      <c r="E32" s="213" t="s">
        <v>44</v>
      </c>
      <c r="F32" s="151" t="s">
        <v>263</v>
      </c>
      <c r="G32" s="151" t="s">
        <v>263</v>
      </c>
      <c r="H32" s="176" t="s">
        <v>246</v>
      </c>
      <c r="I32" s="50" t="s">
        <v>264</v>
      </c>
    </row>
    <row r="33" spans="1:9" s="8" customFormat="1" ht="17.25">
      <c r="A33" s="152"/>
      <c r="B33" s="146"/>
      <c r="C33" s="147"/>
      <c r="D33" s="147"/>
      <c r="E33" s="152"/>
      <c r="F33" s="147">
        <v>25000</v>
      </c>
      <c r="G33" s="147">
        <v>25000</v>
      </c>
      <c r="H33" s="152"/>
      <c r="I33" s="131" t="s">
        <v>265</v>
      </c>
    </row>
    <row r="34" spans="1:9" s="8" customFormat="1" ht="17.25">
      <c r="A34" s="10"/>
      <c r="B34" s="34"/>
      <c r="C34" s="60"/>
      <c r="D34" s="21"/>
      <c r="E34" s="10"/>
      <c r="F34" s="10"/>
      <c r="G34" s="10"/>
      <c r="H34" s="10"/>
      <c r="I34" s="5"/>
    </row>
    <row r="35" spans="1:9" s="8" customFormat="1" ht="17.25">
      <c r="A35" s="10"/>
      <c r="B35" s="34"/>
      <c r="C35" s="21"/>
      <c r="D35" s="21"/>
      <c r="E35" s="10"/>
      <c r="F35" s="10"/>
      <c r="G35" s="10"/>
      <c r="H35" s="10"/>
      <c r="I35" s="5"/>
    </row>
    <row r="36" spans="1:9" s="8" customFormat="1" ht="17.25">
      <c r="A36" s="10"/>
      <c r="B36" s="34"/>
      <c r="C36" s="21"/>
      <c r="D36" s="21"/>
      <c r="E36" s="10"/>
      <c r="F36" s="10"/>
      <c r="G36" s="10"/>
      <c r="H36" s="10"/>
      <c r="I36" s="5"/>
    </row>
    <row r="37" spans="1:9" s="8" customFormat="1" ht="17.25">
      <c r="A37" s="10"/>
      <c r="B37" s="34"/>
      <c r="C37" s="21"/>
      <c r="D37" s="21"/>
      <c r="E37" s="10"/>
      <c r="F37" s="10"/>
      <c r="G37" s="10"/>
      <c r="H37" s="10"/>
      <c r="I37" s="5"/>
    </row>
    <row r="38" spans="1:9" s="8" customFormat="1" ht="17.25">
      <c r="A38" s="10"/>
      <c r="B38" s="34"/>
      <c r="C38" s="21"/>
      <c r="D38" s="21"/>
      <c r="E38" s="10"/>
      <c r="F38" s="10"/>
      <c r="G38" s="10"/>
      <c r="H38" s="10"/>
      <c r="I38" s="5"/>
    </row>
    <row r="39" spans="1:9" s="8" customFormat="1" ht="17.25">
      <c r="A39" s="10"/>
      <c r="B39" s="34"/>
      <c r="C39" s="21"/>
      <c r="D39" s="21"/>
      <c r="E39" s="10"/>
      <c r="F39" s="10"/>
      <c r="G39" s="10"/>
      <c r="H39" s="10"/>
      <c r="I39" s="5"/>
    </row>
    <row r="40" spans="1:9" s="8" customFormat="1" ht="17.25">
      <c r="A40" s="10"/>
      <c r="B40" s="34"/>
      <c r="C40" s="21"/>
      <c r="D40" s="21"/>
      <c r="E40" s="10"/>
      <c r="F40" s="10"/>
      <c r="G40" s="10"/>
      <c r="H40" s="10"/>
      <c r="I40" s="5"/>
    </row>
    <row r="41" spans="1:9" s="8" customFormat="1" ht="17.25">
      <c r="A41" s="10"/>
      <c r="B41" s="34"/>
      <c r="C41" s="21"/>
      <c r="D41" s="21"/>
      <c r="E41" s="10"/>
      <c r="F41" s="10"/>
      <c r="G41" s="10"/>
      <c r="H41" s="10"/>
      <c r="I41" s="5"/>
    </row>
    <row r="42" spans="1:9" s="8" customFormat="1" ht="17.25">
      <c r="A42" s="10"/>
      <c r="B42" s="34"/>
      <c r="C42" s="21"/>
      <c r="D42" s="21"/>
      <c r="E42" s="10"/>
      <c r="F42" s="10"/>
      <c r="G42" s="10"/>
      <c r="H42" s="10"/>
      <c r="I42" s="5"/>
    </row>
    <row r="43" spans="1:9" s="8" customFormat="1" ht="17.25">
      <c r="A43" s="10"/>
      <c r="B43" s="34"/>
      <c r="C43" s="21"/>
      <c r="D43" s="21"/>
      <c r="E43" s="10"/>
      <c r="F43" s="10"/>
      <c r="G43" s="10"/>
      <c r="H43" s="10"/>
      <c r="I43" s="5"/>
    </row>
    <row r="44" spans="1:9" s="8" customFormat="1" ht="17.25">
      <c r="A44" s="10"/>
      <c r="B44" s="34"/>
      <c r="C44" s="21"/>
      <c r="D44" s="21"/>
      <c r="E44" s="10"/>
      <c r="F44" s="10"/>
      <c r="G44" s="10"/>
      <c r="H44" s="10"/>
      <c r="I44" s="5"/>
    </row>
    <row r="45" spans="1:9" s="8" customFormat="1" ht="17.25">
      <c r="A45" s="10"/>
      <c r="B45" s="34"/>
      <c r="C45" s="21"/>
      <c r="D45" s="21"/>
      <c r="E45" s="10"/>
      <c r="F45" s="10"/>
      <c r="G45" s="10"/>
      <c r="H45" s="10"/>
      <c r="I45" s="5"/>
    </row>
    <row r="46" spans="1:9" s="8" customFormat="1" ht="17.25">
      <c r="A46" s="10"/>
      <c r="B46" s="34"/>
      <c r="C46" s="21"/>
      <c r="D46" s="21"/>
      <c r="E46" s="10"/>
      <c r="F46" s="10"/>
      <c r="G46" s="10"/>
      <c r="H46" s="10"/>
      <c r="I46" s="5"/>
    </row>
    <row r="47" spans="1:9" s="8" customFormat="1" ht="17.25">
      <c r="A47" s="10"/>
      <c r="B47" s="34"/>
      <c r="C47" s="21"/>
      <c r="D47" s="21"/>
      <c r="E47" s="10"/>
      <c r="F47" s="10"/>
      <c r="G47" s="10"/>
      <c r="H47" s="10"/>
      <c r="I47" s="5"/>
    </row>
    <row r="48" spans="1:9" s="8" customFormat="1" ht="17.25">
      <c r="A48" s="10"/>
      <c r="B48" s="34"/>
      <c r="C48" s="21"/>
      <c r="D48" s="21"/>
      <c r="E48" s="10"/>
      <c r="F48" s="10"/>
      <c r="G48" s="10"/>
      <c r="H48" s="10"/>
      <c r="I48" s="5"/>
    </row>
    <row r="49" spans="1:9" s="8" customFormat="1" ht="17.25">
      <c r="A49" s="10"/>
      <c r="B49" s="34"/>
      <c r="C49" s="21"/>
      <c r="D49" s="21"/>
      <c r="E49" s="10"/>
      <c r="F49" s="10"/>
      <c r="G49" s="10"/>
      <c r="H49" s="10"/>
      <c r="I49" s="5"/>
    </row>
    <row r="50" spans="1:9" s="8" customFormat="1" ht="17.25">
      <c r="A50" s="10"/>
      <c r="B50" s="34"/>
      <c r="C50" s="21"/>
      <c r="D50" s="21"/>
      <c r="E50" s="10"/>
      <c r="F50" s="10"/>
      <c r="G50" s="10"/>
      <c r="H50" s="10"/>
      <c r="I50" s="5"/>
    </row>
    <row r="51" spans="1:9" s="8" customFormat="1" ht="17.25">
      <c r="A51" s="10"/>
      <c r="B51" s="34"/>
      <c r="C51" s="21"/>
      <c r="D51" s="21"/>
      <c r="E51" s="10"/>
      <c r="F51" s="10"/>
      <c r="G51" s="10"/>
      <c r="H51" s="10"/>
      <c r="I51" s="5"/>
    </row>
    <row r="52" spans="1:9" s="8" customFormat="1" ht="17.25">
      <c r="A52" s="10"/>
      <c r="B52" s="34"/>
      <c r="C52" s="21"/>
      <c r="D52" s="21"/>
      <c r="E52" s="10"/>
      <c r="F52" s="10"/>
      <c r="G52" s="10"/>
      <c r="H52" s="10"/>
      <c r="I52" s="15"/>
    </row>
    <row r="53" spans="1:9" s="8" customFormat="1" ht="17.25">
      <c r="A53" s="10"/>
      <c r="B53" s="34"/>
      <c r="C53" s="21"/>
      <c r="D53" s="21"/>
      <c r="E53" s="10"/>
      <c r="F53" s="10"/>
      <c r="G53" s="10"/>
      <c r="H53" s="10"/>
      <c r="I53" s="6"/>
    </row>
    <row r="54" spans="1:9" s="8" customFormat="1" ht="17.25">
      <c r="A54" s="10"/>
      <c r="B54" s="34"/>
      <c r="C54" s="21"/>
      <c r="D54" s="21"/>
      <c r="E54" s="10"/>
      <c r="F54" s="10"/>
      <c r="G54" s="10"/>
      <c r="H54" s="10"/>
      <c r="I54" s="6"/>
    </row>
    <row r="55" spans="1:9" s="8" customFormat="1" ht="17.25">
      <c r="A55" s="10"/>
      <c r="B55" s="34"/>
      <c r="C55" s="21"/>
      <c r="D55" s="21"/>
      <c r="E55" s="10"/>
      <c r="F55" s="10"/>
      <c r="G55" s="10"/>
      <c r="H55" s="10"/>
      <c r="I55" s="6"/>
    </row>
    <row r="56" spans="1:9" s="8" customFormat="1" ht="18.75" customHeight="1">
      <c r="A56" s="10"/>
      <c r="B56" s="34"/>
      <c r="C56" s="21"/>
      <c r="D56" s="21"/>
      <c r="E56" s="10"/>
      <c r="F56" s="10"/>
      <c r="G56" s="10"/>
      <c r="H56" s="10"/>
      <c r="I56" s="6"/>
    </row>
    <row r="57" spans="1:9" s="8" customFormat="1" ht="17.25">
      <c r="A57" s="10"/>
      <c r="B57" s="34"/>
      <c r="C57" s="21"/>
      <c r="D57" s="21"/>
      <c r="E57" s="10"/>
      <c r="F57" s="10"/>
      <c r="G57" s="10"/>
      <c r="H57" s="10"/>
      <c r="I57" s="6"/>
    </row>
    <row r="58" spans="1:9" s="8" customFormat="1" ht="17.25">
      <c r="A58" s="10"/>
      <c r="B58" s="34"/>
      <c r="C58" s="21"/>
      <c r="D58" s="21"/>
      <c r="E58" s="10"/>
      <c r="F58" s="10"/>
      <c r="G58" s="10"/>
      <c r="H58" s="10"/>
      <c r="I58" s="6"/>
    </row>
    <row r="59" spans="1:9" s="8" customFormat="1" ht="17.25">
      <c r="A59" s="10"/>
      <c r="B59" s="34"/>
      <c r="C59" s="21"/>
      <c r="D59" s="21"/>
      <c r="E59" s="10"/>
      <c r="F59" s="10"/>
      <c r="G59" s="10"/>
      <c r="H59" s="10"/>
      <c r="I59" s="6"/>
    </row>
    <row r="60" spans="1:9" s="8" customFormat="1" ht="17.25">
      <c r="A60" s="10"/>
      <c r="B60" s="34"/>
      <c r="C60" s="21"/>
      <c r="D60" s="21"/>
      <c r="E60" s="10"/>
      <c r="F60" s="10"/>
      <c r="G60" s="10"/>
      <c r="H60" s="10"/>
      <c r="I60" s="6"/>
    </row>
    <row r="61" spans="1:9" s="8" customFormat="1" ht="17.25">
      <c r="A61" s="10"/>
      <c r="B61" s="34"/>
      <c r="C61" s="21"/>
      <c r="D61" s="21"/>
      <c r="E61" s="10"/>
      <c r="F61" s="10"/>
      <c r="G61" s="10"/>
      <c r="H61" s="10"/>
      <c r="I61" s="6"/>
    </row>
    <row r="62" spans="1:9" s="8" customFormat="1" ht="17.25">
      <c r="A62" s="10"/>
      <c r="B62" s="34"/>
      <c r="C62" s="21"/>
      <c r="D62" s="21"/>
      <c r="E62" s="10"/>
      <c r="F62" s="10"/>
      <c r="G62" s="10"/>
      <c r="H62" s="10"/>
      <c r="I62" s="6"/>
    </row>
    <row r="63" spans="1:9" s="8" customFormat="1" ht="17.25">
      <c r="A63" s="10"/>
      <c r="B63" s="34"/>
      <c r="C63" s="21"/>
      <c r="D63" s="21"/>
      <c r="E63" s="10"/>
      <c r="F63" s="10"/>
      <c r="G63" s="10"/>
      <c r="H63" s="10"/>
      <c r="I63" s="6"/>
    </row>
    <row r="64" spans="1:9" s="8" customFormat="1" ht="17.25">
      <c r="A64" s="10"/>
      <c r="B64" s="34"/>
      <c r="C64" s="21"/>
      <c r="D64" s="21"/>
      <c r="E64" s="10"/>
      <c r="F64" s="10"/>
      <c r="G64" s="10"/>
      <c r="H64" s="10"/>
      <c r="I64" s="6"/>
    </row>
    <row r="65" spans="1:9" s="8" customFormat="1" ht="17.25">
      <c r="A65" s="10"/>
      <c r="B65" s="34"/>
      <c r="C65" s="21"/>
      <c r="D65" s="21"/>
      <c r="E65" s="10"/>
      <c r="F65" s="10"/>
      <c r="G65" s="10"/>
      <c r="H65" s="10"/>
      <c r="I65" s="6"/>
    </row>
    <row r="66" spans="1:9" s="8" customFormat="1" ht="17.25">
      <c r="A66" s="10"/>
      <c r="B66" s="34"/>
      <c r="C66" s="21"/>
      <c r="D66" s="21"/>
      <c r="E66" s="10"/>
      <c r="F66" s="10"/>
      <c r="G66" s="10"/>
      <c r="H66" s="10"/>
      <c r="I66" s="6"/>
    </row>
    <row r="67" spans="1:9" s="8" customFormat="1" ht="17.25">
      <c r="A67" s="10"/>
      <c r="B67" s="34"/>
      <c r="C67" s="21"/>
      <c r="D67" s="21"/>
      <c r="E67" s="10"/>
      <c r="F67" s="10"/>
      <c r="G67" s="10"/>
      <c r="H67" s="10"/>
      <c r="I67" s="6"/>
    </row>
    <row r="68" spans="1:9" s="8" customFormat="1" ht="17.25">
      <c r="A68" s="10"/>
      <c r="B68" s="34"/>
      <c r="C68" s="21"/>
      <c r="D68" s="21"/>
      <c r="E68" s="10"/>
      <c r="F68" s="10"/>
      <c r="G68" s="10"/>
      <c r="H68" s="10"/>
      <c r="I68" s="6"/>
    </row>
    <row r="69" spans="1:9" s="8" customFormat="1" ht="17.25">
      <c r="A69" s="10"/>
      <c r="B69" s="34"/>
      <c r="C69" s="21"/>
      <c r="D69" s="21"/>
      <c r="E69" s="10"/>
      <c r="F69" s="10"/>
      <c r="G69" s="10"/>
      <c r="H69" s="10"/>
      <c r="I69" s="6"/>
    </row>
    <row r="70" spans="1:9" s="8" customFormat="1" ht="17.25">
      <c r="A70" s="10"/>
      <c r="B70" s="34"/>
      <c r="C70" s="21"/>
      <c r="D70" s="21"/>
      <c r="E70" s="10"/>
      <c r="F70" s="10"/>
      <c r="G70" s="10"/>
      <c r="H70" s="10"/>
      <c r="I70" s="6"/>
    </row>
    <row r="71" spans="1:9" s="8" customFormat="1" ht="17.25">
      <c r="A71" s="10"/>
      <c r="B71" s="34"/>
      <c r="C71" s="21"/>
      <c r="D71" s="21"/>
      <c r="E71" s="10"/>
      <c r="F71" s="10"/>
      <c r="G71" s="10"/>
      <c r="H71" s="10"/>
      <c r="I71" s="6"/>
    </row>
    <row r="72" spans="1:9" s="8" customFormat="1" ht="17.25">
      <c r="A72" s="10"/>
      <c r="B72" s="34"/>
      <c r="C72" s="21"/>
      <c r="D72" s="21"/>
      <c r="E72" s="10"/>
      <c r="F72" s="10"/>
      <c r="G72" s="10"/>
      <c r="H72" s="10"/>
      <c r="I72" s="6"/>
    </row>
    <row r="73" spans="1:9" s="8" customFormat="1" ht="17.25">
      <c r="A73" s="10"/>
      <c r="B73" s="34"/>
      <c r="C73" s="21"/>
      <c r="D73" s="21"/>
      <c r="E73" s="10"/>
      <c r="F73" s="10"/>
      <c r="G73" s="10"/>
      <c r="H73" s="10"/>
      <c r="I73" s="6"/>
    </row>
    <row r="74" spans="1:9" s="8" customFormat="1" ht="17.25">
      <c r="A74" s="10"/>
      <c r="B74" s="34"/>
      <c r="C74" s="21"/>
      <c r="D74" s="21"/>
      <c r="E74" s="10"/>
      <c r="F74" s="10"/>
      <c r="G74" s="10"/>
      <c r="H74" s="10"/>
      <c r="I74" s="6"/>
    </row>
    <row r="75" spans="1:9" s="8" customFormat="1" ht="17.25">
      <c r="A75" s="10"/>
      <c r="B75" s="34"/>
      <c r="C75" s="21"/>
      <c r="D75" s="21"/>
      <c r="E75" s="10"/>
      <c r="F75" s="10"/>
      <c r="G75" s="10"/>
      <c r="H75" s="10"/>
      <c r="I75" s="6"/>
    </row>
    <row r="76" spans="1:9" s="8" customFormat="1" ht="17.25">
      <c r="A76" s="10"/>
      <c r="B76" s="34"/>
      <c r="C76" s="21"/>
      <c r="D76" s="21"/>
      <c r="E76" s="10"/>
      <c r="F76" s="10"/>
      <c r="G76" s="10"/>
      <c r="H76" s="10"/>
      <c r="I76" s="6"/>
    </row>
    <row r="77" spans="1:9" s="8" customFormat="1" ht="17.25">
      <c r="A77" s="10"/>
      <c r="B77" s="34"/>
      <c r="C77" s="21"/>
      <c r="D77" s="21"/>
      <c r="E77" s="10"/>
      <c r="F77" s="10"/>
      <c r="G77" s="10"/>
      <c r="H77" s="10"/>
      <c r="I77" s="6"/>
    </row>
    <row r="78" spans="1:9" s="8" customFormat="1" ht="17.25">
      <c r="A78" s="10"/>
      <c r="B78" s="34"/>
      <c r="C78" s="21"/>
      <c r="D78" s="21"/>
      <c r="E78" s="10"/>
      <c r="F78" s="10"/>
      <c r="G78" s="10"/>
      <c r="H78" s="10"/>
      <c r="I78" s="6"/>
    </row>
    <row r="79" spans="1:9" s="8" customFormat="1" ht="17.25">
      <c r="A79" s="10"/>
      <c r="B79" s="34"/>
      <c r="C79" s="21"/>
      <c r="D79" s="21"/>
      <c r="E79" s="10"/>
      <c r="F79" s="10"/>
      <c r="G79" s="10"/>
      <c r="H79" s="10"/>
      <c r="I79" s="6"/>
    </row>
    <row r="80" spans="1:9" s="8" customFormat="1" ht="17.25">
      <c r="A80" s="10"/>
      <c r="B80" s="34"/>
      <c r="C80" s="21"/>
      <c r="D80" s="21"/>
      <c r="E80" s="10"/>
      <c r="F80" s="10"/>
      <c r="G80" s="10"/>
      <c r="H80" s="10"/>
      <c r="I80" s="6"/>
    </row>
    <row r="81" spans="1:9" s="8" customFormat="1" ht="17.25">
      <c r="A81" s="10"/>
      <c r="B81" s="34"/>
      <c r="C81" s="21"/>
      <c r="D81" s="21"/>
      <c r="E81" s="10"/>
      <c r="F81" s="10"/>
      <c r="G81" s="10"/>
      <c r="H81" s="10"/>
      <c r="I81" s="6"/>
    </row>
    <row r="82" spans="1:9" s="8" customFormat="1" ht="17.25">
      <c r="A82" s="10"/>
      <c r="B82" s="34"/>
      <c r="C82" s="21"/>
      <c r="D82" s="21"/>
      <c r="E82" s="10"/>
      <c r="F82" s="10"/>
      <c r="G82" s="10"/>
      <c r="H82" s="10"/>
      <c r="I82" s="6"/>
    </row>
    <row r="83" spans="1:9" s="8" customFormat="1" ht="17.25">
      <c r="A83" s="10"/>
      <c r="B83" s="34"/>
      <c r="C83" s="21"/>
      <c r="D83" s="21"/>
      <c r="E83" s="10"/>
      <c r="F83" s="10"/>
      <c r="G83" s="10"/>
      <c r="H83" s="10"/>
      <c r="I83" s="5"/>
    </row>
    <row r="84" spans="1:9" s="8" customFormat="1" ht="17.25">
      <c r="A84" s="5"/>
      <c r="B84" s="5"/>
      <c r="C84" s="42"/>
      <c r="D84" s="42"/>
      <c r="E84" s="19"/>
      <c r="F84" s="5"/>
      <c r="G84" s="5"/>
      <c r="H84" s="5"/>
      <c r="I84" s="5"/>
    </row>
    <row r="85" spans="1:9" s="8" customFormat="1" ht="17.25">
      <c r="A85" s="61"/>
      <c r="B85" s="44"/>
      <c r="C85" s="66"/>
      <c r="D85" s="66"/>
      <c r="E85" s="67"/>
      <c r="F85" s="44"/>
      <c r="G85" s="44"/>
      <c r="H85" s="23"/>
      <c r="I85" s="15"/>
    </row>
    <row r="86" spans="1:9" s="8" customFormat="1" ht="17.25">
      <c r="A86" s="61"/>
      <c r="B86" s="44"/>
      <c r="C86" s="62"/>
      <c r="D86" s="62"/>
      <c r="E86" s="67"/>
      <c r="F86" s="44"/>
      <c r="G86" s="44"/>
      <c r="H86" s="23"/>
      <c r="I86" s="5"/>
    </row>
    <row r="87" spans="1:9" s="8" customFormat="1" ht="17.25">
      <c r="A87" s="61"/>
      <c r="B87" s="44"/>
      <c r="C87" s="62"/>
      <c r="D87" s="62"/>
      <c r="E87" s="67"/>
      <c r="F87" s="44"/>
      <c r="G87" s="44"/>
      <c r="H87" s="23"/>
      <c r="I87" s="5"/>
    </row>
    <row r="88" spans="1:9" s="8" customFormat="1" ht="17.25">
      <c r="A88" s="61"/>
      <c r="B88" s="44"/>
      <c r="C88" s="62"/>
      <c r="D88" s="62"/>
      <c r="E88" s="67"/>
      <c r="F88" s="44"/>
      <c r="G88" s="44"/>
      <c r="H88" s="23"/>
      <c r="I88" s="5"/>
    </row>
    <row r="89" spans="1:9" s="8" customFormat="1" ht="17.25">
      <c r="A89" s="61"/>
      <c r="B89" s="44"/>
      <c r="C89" s="62"/>
      <c r="D89" s="62"/>
      <c r="E89" s="67"/>
      <c r="F89" s="44"/>
      <c r="G89" s="44"/>
      <c r="H89" s="23"/>
      <c r="I89" s="5"/>
    </row>
    <row r="90" spans="1:9" s="8" customFormat="1" ht="17.25">
      <c r="A90" s="61"/>
      <c r="B90" s="44"/>
      <c r="C90" s="62"/>
      <c r="D90" s="62"/>
      <c r="E90" s="67"/>
      <c r="F90" s="44"/>
      <c r="G90" s="44"/>
      <c r="H90" s="23"/>
      <c r="I90" s="5"/>
    </row>
    <row r="91" spans="1:9" s="8" customFormat="1" ht="17.25">
      <c r="A91" s="61"/>
      <c r="B91" s="44"/>
      <c r="C91" s="62"/>
      <c r="D91" s="62"/>
      <c r="E91" s="67"/>
      <c r="F91" s="44"/>
      <c r="G91" s="44"/>
      <c r="H91" s="23"/>
      <c r="I91" s="5"/>
    </row>
    <row r="92" spans="1:9" s="8" customFormat="1" ht="17.25">
      <c r="A92" s="61"/>
      <c r="B92" s="44"/>
      <c r="C92" s="62"/>
      <c r="D92" s="62"/>
      <c r="E92" s="67"/>
      <c r="F92" s="44"/>
      <c r="G92" s="44"/>
      <c r="H92" s="23"/>
      <c r="I92" s="5"/>
    </row>
    <row r="93" spans="1:9" s="8" customFormat="1" ht="17.25">
      <c r="A93" s="61"/>
      <c r="B93" s="44"/>
      <c r="C93" s="62"/>
      <c r="D93" s="62"/>
      <c r="E93" s="67"/>
      <c r="F93" s="44"/>
      <c r="G93" s="44"/>
      <c r="H93" s="23"/>
      <c r="I93" s="5"/>
    </row>
    <row r="94" spans="1:9" s="8" customFormat="1" ht="17.25">
      <c r="A94" s="61"/>
      <c r="B94" s="44"/>
      <c r="C94" s="62"/>
      <c r="D94" s="62"/>
      <c r="E94" s="67"/>
      <c r="F94" s="44"/>
      <c r="G94" s="44"/>
      <c r="H94" s="23"/>
      <c r="I94" s="5"/>
    </row>
    <row r="95" spans="1:9" s="8" customFormat="1" ht="17.25">
      <c r="A95" s="61"/>
      <c r="B95" s="44"/>
      <c r="C95" s="62"/>
      <c r="D95" s="62"/>
      <c r="E95" s="67"/>
      <c r="F95" s="44"/>
      <c r="G95" s="44"/>
      <c r="H95" s="23"/>
      <c r="I95" s="5"/>
    </row>
    <row r="96" spans="1:9" s="8" customFormat="1" ht="17.25">
      <c r="A96" s="61"/>
      <c r="B96" s="44"/>
      <c r="C96" s="62"/>
      <c r="D96" s="62"/>
      <c r="E96" s="67"/>
      <c r="F96" s="44"/>
      <c r="G96" s="44"/>
      <c r="H96" s="23"/>
      <c r="I96" s="5"/>
    </row>
    <row r="97" spans="1:9" s="8" customFormat="1" ht="17.25">
      <c r="A97" s="61"/>
      <c r="B97" s="44"/>
      <c r="C97" s="62"/>
      <c r="D97" s="62"/>
      <c r="E97" s="67"/>
      <c r="F97" s="44"/>
      <c r="G97" s="44"/>
      <c r="H97" s="23"/>
      <c r="I97" s="5"/>
    </row>
    <row r="98" spans="1:9" s="8" customFormat="1" ht="17.25">
      <c r="A98" s="61"/>
      <c r="B98" s="44"/>
      <c r="C98" s="62"/>
      <c r="D98" s="62"/>
      <c r="E98" s="67"/>
      <c r="F98" s="44"/>
      <c r="G98" s="44"/>
      <c r="H98" s="23"/>
      <c r="I98" s="5"/>
    </row>
    <row r="99" spans="1:9" s="8" customFormat="1" ht="17.25">
      <c r="A99" s="61"/>
      <c r="B99" s="44"/>
      <c r="C99" s="62"/>
      <c r="D99" s="62"/>
      <c r="E99" s="67"/>
      <c r="F99" s="44"/>
      <c r="G99" s="44"/>
      <c r="H99" s="23"/>
      <c r="I99" s="5"/>
    </row>
    <row r="100" spans="1:9" s="8" customFormat="1" ht="17.25">
      <c r="A100" s="61"/>
      <c r="B100" s="44"/>
      <c r="C100" s="62"/>
      <c r="D100" s="62"/>
      <c r="E100" s="67"/>
      <c r="F100" s="44"/>
      <c r="G100" s="44"/>
      <c r="H100" s="23"/>
      <c r="I100" s="5"/>
    </row>
    <row r="101" spans="1:9" s="8" customFormat="1" ht="17.25">
      <c r="A101" s="61"/>
      <c r="B101" s="44"/>
      <c r="C101" s="62"/>
      <c r="D101" s="62"/>
      <c r="E101" s="67"/>
      <c r="F101" s="44"/>
      <c r="G101" s="44"/>
      <c r="H101" s="23"/>
      <c r="I101" s="5"/>
    </row>
    <row r="102" spans="1:9" s="8" customFormat="1" ht="17.25">
      <c r="A102" s="61"/>
      <c r="B102" s="44"/>
      <c r="C102" s="62"/>
      <c r="D102" s="62"/>
      <c r="E102" s="67"/>
      <c r="F102" s="44"/>
      <c r="G102" s="44"/>
      <c r="H102" s="23"/>
      <c r="I102" s="5"/>
    </row>
    <row r="103" spans="1:9" s="8" customFormat="1" ht="17.25">
      <c r="A103" s="61"/>
      <c r="B103" s="44"/>
      <c r="C103" s="62"/>
      <c r="D103" s="62"/>
      <c r="E103" s="67"/>
      <c r="F103" s="44"/>
      <c r="G103" s="44"/>
      <c r="H103" s="23"/>
      <c r="I103" s="5"/>
    </row>
    <row r="104" spans="1:9" s="8" customFormat="1" ht="17.25">
      <c r="A104" s="61"/>
      <c r="B104" s="44"/>
      <c r="C104" s="62"/>
      <c r="D104" s="62"/>
      <c r="E104" s="67"/>
      <c r="F104" s="44"/>
      <c r="G104" s="44"/>
      <c r="H104" s="23"/>
      <c r="I104" s="5"/>
    </row>
    <row r="105" spans="1:9" s="8" customFormat="1" ht="17.25">
      <c r="A105" s="61"/>
      <c r="B105" s="44"/>
      <c r="C105" s="62"/>
      <c r="D105" s="62"/>
      <c r="E105" s="67"/>
      <c r="F105" s="44"/>
      <c r="G105" s="44"/>
      <c r="H105" s="23"/>
      <c r="I105" s="5"/>
    </row>
    <row r="106" spans="1:9" s="8" customFormat="1" ht="17.25">
      <c r="A106" s="61"/>
      <c r="B106" s="44"/>
      <c r="C106" s="62"/>
      <c r="D106" s="62"/>
      <c r="E106" s="67"/>
      <c r="F106" s="44"/>
      <c r="G106" s="44"/>
      <c r="H106" s="23"/>
      <c r="I106" s="5"/>
    </row>
    <row r="107" spans="1:9" s="8" customFormat="1" ht="17.25">
      <c r="A107" s="61"/>
      <c r="B107" s="44"/>
      <c r="C107" s="62"/>
      <c r="D107" s="62"/>
      <c r="E107" s="67"/>
      <c r="F107" s="44"/>
      <c r="G107" s="44"/>
      <c r="H107" s="23"/>
      <c r="I107" s="5"/>
    </row>
    <row r="108" spans="1:9" s="8" customFormat="1" ht="17.25">
      <c r="A108" s="61"/>
      <c r="B108" s="44"/>
      <c r="C108" s="66"/>
      <c r="D108" s="66"/>
      <c r="E108" s="67"/>
      <c r="F108" s="44"/>
      <c r="G108" s="44"/>
      <c r="H108" s="23"/>
      <c r="I108" s="5"/>
    </row>
    <row r="109" spans="1:9" s="8" customFormat="1" ht="17.25">
      <c r="A109" s="61"/>
      <c r="B109" s="44"/>
      <c r="C109" s="66"/>
      <c r="D109" s="66"/>
      <c r="E109" s="67"/>
      <c r="F109" s="44"/>
      <c r="G109" s="44"/>
      <c r="H109" s="23"/>
      <c r="I109" s="5"/>
    </row>
    <row r="110" spans="1:9" s="8" customFormat="1" ht="17.25">
      <c r="A110" s="61"/>
      <c r="B110" s="44"/>
      <c r="C110" s="66"/>
      <c r="D110" s="66"/>
      <c r="E110" s="67"/>
      <c r="F110" s="44"/>
      <c r="G110" s="44"/>
      <c r="H110" s="23"/>
      <c r="I110" s="5"/>
    </row>
    <row r="111" spans="1:9" s="8" customFormat="1" ht="17.25">
      <c r="A111" s="61"/>
      <c r="B111" s="44"/>
      <c r="C111" s="66"/>
      <c r="D111" s="66"/>
      <c r="E111" s="67"/>
      <c r="F111" s="44"/>
      <c r="G111" s="44"/>
      <c r="H111" s="23"/>
      <c r="I111" s="5"/>
    </row>
    <row r="112" spans="1:9" s="8" customFormat="1" ht="17.25">
      <c r="A112" s="61"/>
      <c r="B112" s="44"/>
      <c r="C112" s="62"/>
      <c r="D112" s="62"/>
      <c r="E112" s="67"/>
      <c r="F112" s="44"/>
      <c r="G112" s="44"/>
      <c r="H112" s="23"/>
      <c r="I112" s="5"/>
    </row>
    <row r="113" spans="1:9" s="8" customFormat="1" ht="17.25">
      <c r="A113" s="61"/>
      <c r="B113" s="44"/>
      <c r="C113" s="66"/>
      <c r="D113" s="66"/>
      <c r="E113" s="67"/>
      <c r="F113" s="44"/>
      <c r="G113" s="44"/>
      <c r="H113" s="23"/>
      <c r="I113" s="5"/>
    </row>
    <row r="114" spans="1:9" s="8" customFormat="1" ht="17.25">
      <c r="A114" s="61"/>
      <c r="B114" s="44"/>
      <c r="C114" s="66"/>
      <c r="D114" s="66"/>
      <c r="E114" s="67"/>
      <c r="F114" s="44"/>
      <c r="G114" s="44"/>
      <c r="H114" s="23"/>
      <c r="I114" s="5"/>
    </row>
    <row r="115" spans="1:9" s="8" customFormat="1" ht="17.25">
      <c r="A115" s="61"/>
      <c r="B115" s="44"/>
      <c r="C115" s="66"/>
      <c r="D115" s="66"/>
      <c r="E115" s="67"/>
      <c r="F115" s="44"/>
      <c r="G115" s="44"/>
      <c r="H115" s="23"/>
      <c r="I115" s="5"/>
    </row>
    <row r="116" spans="1:9" s="8" customFormat="1" ht="17.25">
      <c r="A116" s="61"/>
      <c r="B116" s="44"/>
      <c r="C116" s="66"/>
      <c r="D116" s="66"/>
      <c r="E116" s="67"/>
      <c r="F116" s="44"/>
      <c r="G116" s="44"/>
      <c r="H116" s="23"/>
      <c r="I116" s="5"/>
    </row>
    <row r="117" spans="1:9" s="8" customFormat="1" ht="17.25">
      <c r="A117" s="61"/>
      <c r="B117" s="44"/>
      <c r="C117" s="66"/>
      <c r="D117" s="66"/>
      <c r="E117" s="67"/>
      <c r="F117" s="44"/>
      <c r="G117" s="44"/>
      <c r="H117" s="23"/>
      <c r="I117" s="5"/>
    </row>
    <row r="118" spans="1:9" s="8" customFormat="1" ht="17.25">
      <c r="A118" s="61"/>
      <c r="B118" s="44"/>
      <c r="C118" s="62"/>
      <c r="D118" s="62"/>
      <c r="E118" s="67"/>
      <c r="F118" s="44"/>
      <c r="G118" s="44"/>
      <c r="H118" s="23"/>
      <c r="I118" s="5"/>
    </row>
    <row r="119" spans="1:9" s="8" customFormat="1" ht="17.25">
      <c r="A119" s="61"/>
      <c r="B119" s="44"/>
      <c r="C119" s="62"/>
      <c r="D119" s="62"/>
      <c r="E119" s="67"/>
      <c r="F119" s="44"/>
      <c r="G119" s="44"/>
      <c r="H119" s="23"/>
      <c r="I119" s="5"/>
    </row>
    <row r="120" spans="1:9" s="8" customFormat="1" ht="17.25">
      <c r="A120" s="61"/>
      <c r="B120" s="44"/>
      <c r="C120" s="62"/>
      <c r="D120" s="62"/>
      <c r="E120" s="67"/>
      <c r="F120" s="44"/>
      <c r="G120" s="44"/>
      <c r="H120" s="23"/>
      <c r="I120" s="5"/>
    </row>
    <row r="121" spans="1:9" s="8" customFormat="1" ht="17.25">
      <c r="A121" s="61"/>
      <c r="B121" s="44"/>
      <c r="C121" s="62"/>
      <c r="D121" s="62"/>
      <c r="E121" s="67"/>
      <c r="F121" s="44"/>
      <c r="G121" s="44"/>
      <c r="H121" s="23"/>
      <c r="I121" s="5"/>
    </row>
    <row r="122" spans="1:9" s="8" customFormat="1" ht="17.25">
      <c r="A122" s="61"/>
      <c r="B122" s="44"/>
      <c r="C122" s="62"/>
      <c r="D122" s="62"/>
      <c r="E122" s="67"/>
      <c r="F122" s="44"/>
      <c r="G122" s="44"/>
      <c r="H122" s="23"/>
      <c r="I122" s="5"/>
    </row>
    <row r="123" spans="1:9" s="8" customFormat="1" ht="17.25">
      <c r="A123" s="61"/>
      <c r="B123" s="44"/>
      <c r="C123" s="62"/>
      <c r="D123" s="62"/>
      <c r="E123" s="67"/>
      <c r="F123" s="44"/>
      <c r="G123" s="44"/>
      <c r="H123" s="23"/>
      <c r="I123" s="5"/>
    </row>
    <row r="124" spans="1:9" s="8" customFormat="1" ht="17.25">
      <c r="A124" s="61"/>
      <c r="B124" s="44"/>
      <c r="C124" s="62"/>
      <c r="D124" s="62"/>
      <c r="E124" s="67"/>
      <c r="F124" s="44"/>
      <c r="G124" s="44"/>
      <c r="H124" s="23"/>
      <c r="I124" s="5"/>
    </row>
    <row r="125" spans="1:9" s="8" customFormat="1" ht="17.25">
      <c r="A125" s="61"/>
      <c r="B125" s="44"/>
      <c r="C125" s="62"/>
      <c r="D125" s="62"/>
      <c r="E125" s="67"/>
      <c r="F125" s="44"/>
      <c r="G125" s="44"/>
      <c r="H125" s="23"/>
      <c r="I125" s="5"/>
    </row>
    <row r="126" spans="1:9" s="8" customFormat="1" ht="17.25">
      <c r="A126" s="61"/>
      <c r="B126" s="44"/>
      <c r="C126" s="62"/>
      <c r="D126" s="62"/>
      <c r="E126" s="67"/>
      <c r="F126" s="44"/>
      <c r="G126" s="44"/>
      <c r="H126" s="23"/>
      <c r="I126" s="5"/>
    </row>
    <row r="127" spans="1:9" s="8" customFormat="1" ht="17.25">
      <c r="A127" s="61"/>
      <c r="B127" s="44"/>
      <c r="C127" s="62"/>
      <c r="D127" s="62"/>
      <c r="E127" s="67"/>
      <c r="F127" s="44"/>
      <c r="G127" s="44"/>
      <c r="H127" s="23"/>
      <c r="I127" s="5"/>
    </row>
    <row r="128" spans="1:9" s="8" customFormat="1" ht="17.25">
      <c r="A128" s="5"/>
      <c r="B128" s="5"/>
      <c r="C128" s="118"/>
      <c r="D128" s="118"/>
      <c r="E128" s="19"/>
      <c r="F128" s="5"/>
      <c r="G128" s="5"/>
      <c r="H128" s="5"/>
      <c r="I128" s="5"/>
    </row>
    <row r="129" spans="1:9" s="8" customFormat="1" ht="17.25">
      <c r="A129" s="22"/>
      <c r="B129" s="22"/>
      <c r="C129" s="24"/>
      <c r="D129" s="24"/>
      <c r="E129" s="68"/>
      <c r="F129" s="22"/>
      <c r="G129" s="22"/>
      <c r="H129" s="23"/>
      <c r="I129" s="5"/>
    </row>
    <row r="130" spans="1:9" s="8" customFormat="1" ht="17.25">
      <c r="A130" s="22"/>
      <c r="B130" s="23"/>
      <c r="C130" s="24"/>
      <c r="D130" s="24"/>
      <c r="E130" s="68"/>
      <c r="F130" s="23"/>
      <c r="G130" s="23"/>
      <c r="H130" s="23"/>
      <c r="I130" s="5"/>
    </row>
    <row r="131" spans="1:9" s="8" customFormat="1" ht="17.25">
      <c r="A131" s="22"/>
      <c r="B131" s="23"/>
      <c r="C131" s="24"/>
      <c r="D131" s="24"/>
      <c r="E131" s="68"/>
      <c r="F131" s="23"/>
      <c r="G131" s="23"/>
      <c r="H131" s="23"/>
      <c r="I131" s="5"/>
    </row>
    <row r="132" spans="1:9" s="8" customFormat="1" ht="17.25">
      <c r="A132" s="22"/>
      <c r="B132" s="23"/>
      <c r="C132" s="24"/>
      <c r="D132" s="24"/>
      <c r="E132" s="68"/>
      <c r="F132" s="23"/>
      <c r="G132" s="23"/>
      <c r="H132" s="23"/>
      <c r="I132" s="5"/>
    </row>
    <row r="133" spans="1:9" s="8" customFormat="1" ht="17.25">
      <c r="A133" s="22"/>
      <c r="B133" s="23"/>
      <c r="C133" s="24"/>
      <c r="D133" s="24"/>
      <c r="E133" s="68"/>
      <c r="F133" s="23"/>
      <c r="G133" s="23"/>
      <c r="H133" s="23"/>
      <c r="I133" s="5"/>
    </row>
    <row r="134" spans="1:9" s="8" customFormat="1" ht="17.25">
      <c r="A134" s="22"/>
      <c r="B134" s="23"/>
      <c r="C134" s="24"/>
      <c r="D134" s="24"/>
      <c r="E134" s="68"/>
      <c r="F134" s="23"/>
      <c r="G134" s="23"/>
      <c r="H134" s="23"/>
      <c r="I134" s="5"/>
    </row>
    <row r="135" spans="1:9" s="8" customFormat="1" ht="17.25">
      <c r="A135" s="22"/>
      <c r="B135" s="23"/>
      <c r="C135" s="24"/>
      <c r="D135" s="24"/>
      <c r="E135" s="22"/>
      <c r="F135" s="23"/>
      <c r="G135" s="23"/>
      <c r="H135" s="23"/>
      <c r="I135" s="5"/>
    </row>
    <row r="136" spans="1:9" s="8" customFormat="1" ht="17.25">
      <c r="A136" s="22"/>
      <c r="B136" s="23"/>
      <c r="C136" s="24"/>
      <c r="D136" s="24"/>
      <c r="E136" s="22"/>
      <c r="F136" s="23"/>
      <c r="G136" s="23"/>
      <c r="H136" s="23"/>
      <c r="I136" s="5"/>
    </row>
    <row r="137" spans="1:9" s="8" customFormat="1" ht="17.25">
      <c r="A137" s="22"/>
      <c r="B137" s="23"/>
      <c r="C137" s="24"/>
      <c r="D137" s="24"/>
      <c r="E137" s="22"/>
      <c r="F137" s="23"/>
      <c r="G137" s="23"/>
      <c r="H137" s="23"/>
      <c r="I137" s="5"/>
    </row>
    <row r="138" spans="1:9" s="8" customFormat="1" ht="17.25">
      <c r="A138" s="22"/>
      <c r="B138" s="23"/>
      <c r="C138" s="24"/>
      <c r="D138" s="24"/>
      <c r="E138" s="68"/>
      <c r="F138" s="23"/>
      <c r="G138" s="23"/>
      <c r="H138" s="23"/>
      <c r="I138" s="5"/>
    </row>
    <row r="139" spans="1:9" s="8" customFormat="1" ht="17.25">
      <c r="A139" s="22"/>
      <c r="B139" s="23"/>
      <c r="C139" s="24"/>
      <c r="D139" s="24"/>
      <c r="E139" s="68"/>
      <c r="F139" s="23"/>
      <c r="G139" s="23"/>
      <c r="H139" s="23"/>
      <c r="I139" s="5"/>
    </row>
    <row r="140" spans="1:9" s="8" customFormat="1" ht="17.25">
      <c r="A140" s="22"/>
      <c r="B140" s="23"/>
      <c r="C140" s="24"/>
      <c r="D140" s="24"/>
      <c r="E140" s="68"/>
      <c r="F140" s="23"/>
      <c r="G140" s="23"/>
      <c r="H140" s="23"/>
      <c r="I140" s="5"/>
    </row>
    <row r="141" spans="1:9" s="8" customFormat="1" ht="17.25">
      <c r="A141" s="22"/>
      <c r="B141" s="23"/>
      <c r="C141" s="24"/>
      <c r="D141" s="24"/>
      <c r="E141" s="68"/>
      <c r="F141" s="23"/>
      <c r="G141" s="23"/>
      <c r="H141" s="23"/>
      <c r="I141" s="5"/>
    </row>
    <row r="142" spans="1:9" s="8" customFormat="1" ht="17.25">
      <c r="A142" s="22"/>
      <c r="B142" s="23"/>
      <c r="C142" s="24"/>
      <c r="D142" s="24"/>
      <c r="E142" s="68"/>
      <c r="F142" s="23"/>
      <c r="G142" s="23"/>
      <c r="H142" s="23"/>
      <c r="I142" s="5"/>
    </row>
    <row r="143" spans="1:9" s="8" customFormat="1" ht="17.25">
      <c r="A143" s="22"/>
      <c r="B143" s="23"/>
      <c r="C143" s="24"/>
      <c r="D143" s="24"/>
      <c r="E143" s="68"/>
      <c r="F143" s="23"/>
      <c r="G143" s="23"/>
      <c r="H143" s="23"/>
      <c r="I143" s="5"/>
    </row>
    <row r="144" spans="1:9" s="8" customFormat="1" ht="17.25">
      <c r="A144" s="22"/>
      <c r="B144" s="23"/>
      <c r="C144" s="24"/>
      <c r="D144" s="24"/>
      <c r="E144" s="68"/>
      <c r="F144" s="23"/>
      <c r="G144" s="23"/>
      <c r="H144" s="23"/>
      <c r="I144" s="5"/>
    </row>
    <row r="145" spans="1:9" s="8" customFormat="1" ht="17.25">
      <c r="A145" s="22"/>
      <c r="B145" s="23"/>
      <c r="C145" s="24"/>
      <c r="D145" s="24"/>
      <c r="E145" s="68"/>
      <c r="F145" s="23"/>
      <c r="G145" s="23"/>
      <c r="H145" s="23"/>
      <c r="I145" s="5"/>
    </row>
    <row r="146" spans="1:9" s="8" customFormat="1" ht="17.25">
      <c r="A146" s="22"/>
      <c r="B146" s="23"/>
      <c r="C146" s="24"/>
      <c r="D146" s="24"/>
      <c r="E146" s="68"/>
      <c r="F146" s="23"/>
      <c r="G146" s="23"/>
      <c r="H146" s="23"/>
      <c r="I146" s="5"/>
    </row>
    <row r="147" spans="1:9" s="8" customFormat="1" ht="17.25">
      <c r="A147" s="22"/>
      <c r="B147" s="23"/>
      <c r="C147" s="24"/>
      <c r="D147" s="24"/>
      <c r="E147" s="68"/>
      <c r="F147" s="23"/>
      <c r="G147" s="23"/>
      <c r="H147" s="23"/>
      <c r="I147" s="5"/>
    </row>
    <row r="148" spans="1:9" s="8" customFormat="1" ht="17.25">
      <c r="A148" s="22"/>
      <c r="B148" s="23"/>
      <c r="C148" s="24"/>
      <c r="D148" s="24"/>
      <c r="E148" s="68"/>
      <c r="F148" s="23"/>
      <c r="G148" s="23"/>
      <c r="H148" s="23"/>
      <c r="I148" s="5"/>
    </row>
    <row r="149" spans="1:9" s="8" customFormat="1" ht="17.25">
      <c r="A149" s="22"/>
      <c r="B149" s="23"/>
      <c r="C149" s="24"/>
      <c r="D149" s="24"/>
      <c r="E149" s="68"/>
      <c r="F149" s="23"/>
      <c r="G149" s="23"/>
      <c r="H149" s="23"/>
      <c r="I149" s="5"/>
    </row>
    <row r="150" spans="1:9" s="8" customFormat="1" ht="17.25">
      <c r="A150" s="22"/>
      <c r="B150" s="23"/>
      <c r="C150" s="24"/>
      <c r="D150" s="24"/>
      <c r="E150" s="68"/>
      <c r="F150" s="23"/>
      <c r="G150" s="23"/>
      <c r="H150" s="23"/>
      <c r="I150" s="5"/>
    </row>
    <row r="151" spans="1:9" s="8" customFormat="1" ht="17.25">
      <c r="A151" s="22"/>
      <c r="B151" s="23"/>
      <c r="C151" s="24"/>
      <c r="D151" s="24"/>
      <c r="E151" s="68"/>
      <c r="F151" s="23"/>
      <c r="G151" s="23"/>
      <c r="H151" s="23"/>
      <c r="I151" s="5"/>
    </row>
    <row r="152" spans="1:9" s="8" customFormat="1" ht="17.25">
      <c r="A152" s="22"/>
      <c r="B152" s="23"/>
      <c r="C152" s="24"/>
      <c r="D152" s="24"/>
      <c r="E152" s="68"/>
      <c r="F152" s="23"/>
      <c r="G152" s="23"/>
      <c r="H152" s="23"/>
      <c r="I152" s="5"/>
    </row>
    <row r="153" spans="1:9" s="8" customFormat="1" ht="17.25">
      <c r="A153" s="22"/>
      <c r="B153" s="23"/>
      <c r="C153" s="24"/>
      <c r="D153" s="24"/>
      <c r="E153" s="68"/>
      <c r="F153" s="23"/>
      <c r="G153" s="23"/>
      <c r="H153" s="23"/>
      <c r="I153" s="5"/>
    </row>
    <row r="154" spans="1:9" s="8" customFormat="1" ht="17.25">
      <c r="A154" s="22"/>
      <c r="B154" s="23"/>
      <c r="C154" s="24"/>
      <c r="D154" s="24"/>
      <c r="E154" s="68"/>
      <c r="F154" s="23"/>
      <c r="G154" s="23"/>
      <c r="H154" s="23"/>
      <c r="I154" s="5"/>
    </row>
    <row r="155" spans="1:9" s="8" customFormat="1" ht="17.25">
      <c r="A155" s="22"/>
      <c r="B155" s="23"/>
      <c r="C155" s="24"/>
      <c r="D155" s="24"/>
      <c r="E155" s="68"/>
      <c r="F155" s="23"/>
      <c r="G155" s="23"/>
      <c r="H155" s="23"/>
      <c r="I155" s="5"/>
    </row>
    <row r="156" spans="1:9" s="8" customFormat="1" ht="17.25">
      <c r="A156" s="22"/>
      <c r="B156" s="23"/>
      <c r="C156" s="24"/>
      <c r="D156" s="24"/>
      <c r="E156" s="68"/>
      <c r="F156" s="23"/>
      <c r="G156" s="23"/>
      <c r="H156" s="23"/>
      <c r="I156" s="5"/>
    </row>
    <row r="157" spans="1:9" s="8" customFormat="1" ht="17.25">
      <c r="A157" s="22"/>
      <c r="B157" s="23"/>
      <c r="C157" s="24"/>
      <c r="D157" s="24"/>
      <c r="E157" s="68"/>
      <c r="F157" s="23"/>
      <c r="G157" s="23"/>
      <c r="H157" s="23"/>
      <c r="I157" s="5"/>
    </row>
    <row r="158" spans="1:9" s="8" customFormat="1" ht="17.25">
      <c r="A158" s="22"/>
      <c r="B158" s="23"/>
      <c r="C158" s="24"/>
      <c r="D158" s="24"/>
      <c r="E158" s="68"/>
      <c r="F158" s="23"/>
      <c r="G158" s="23"/>
      <c r="H158" s="23"/>
      <c r="I158" s="5"/>
    </row>
    <row r="159" spans="1:9" s="8" customFormat="1" ht="17.25">
      <c r="A159" s="22"/>
      <c r="B159" s="23"/>
      <c r="C159" s="24"/>
      <c r="D159" s="24"/>
      <c r="E159" s="68"/>
      <c r="F159" s="23"/>
      <c r="G159" s="23"/>
      <c r="H159" s="23"/>
      <c r="I159" s="5"/>
    </row>
    <row r="160" spans="1:9" s="8" customFormat="1" ht="17.25">
      <c r="A160" s="22"/>
      <c r="B160" s="23"/>
      <c r="C160" s="24"/>
      <c r="D160" s="24"/>
      <c r="E160" s="68"/>
      <c r="F160" s="23"/>
      <c r="G160" s="23"/>
      <c r="H160" s="23"/>
      <c r="I160" s="5"/>
    </row>
    <row r="161" spans="1:9" s="8" customFormat="1" ht="17.25">
      <c r="A161" s="22"/>
      <c r="B161" s="23"/>
      <c r="C161" s="24"/>
      <c r="D161" s="24"/>
      <c r="E161" s="68"/>
      <c r="F161" s="23"/>
      <c r="G161" s="23"/>
      <c r="H161" s="23"/>
      <c r="I161" s="5"/>
    </row>
    <row r="162" spans="1:9" s="8" customFormat="1" ht="17.25">
      <c r="A162" s="22"/>
      <c r="B162" s="23"/>
      <c r="C162" s="24"/>
      <c r="D162" s="24"/>
      <c r="E162" s="68"/>
      <c r="F162" s="23"/>
      <c r="G162" s="23"/>
      <c r="H162" s="23"/>
      <c r="I162" s="5"/>
    </row>
    <row r="163" spans="1:9" s="8" customFormat="1" ht="17.25">
      <c r="A163" s="22"/>
      <c r="B163" s="23"/>
      <c r="C163" s="24"/>
      <c r="D163" s="24"/>
      <c r="E163" s="68"/>
      <c r="F163" s="23"/>
      <c r="G163" s="23"/>
      <c r="H163" s="23"/>
      <c r="I163" s="5"/>
    </row>
    <row r="164" spans="1:9" s="8" customFormat="1" ht="17.25">
      <c r="A164" s="22"/>
      <c r="B164" s="23"/>
      <c r="C164" s="24"/>
      <c r="D164" s="24"/>
      <c r="E164" s="68"/>
      <c r="F164" s="23"/>
      <c r="G164" s="23"/>
      <c r="H164" s="23"/>
      <c r="I164" s="5"/>
    </row>
    <row r="165" spans="1:9" s="8" customFormat="1" ht="17.25">
      <c r="A165" s="22"/>
      <c r="B165" s="23"/>
      <c r="C165" s="24"/>
      <c r="D165" s="24"/>
      <c r="E165" s="68"/>
      <c r="F165" s="23"/>
      <c r="G165" s="23"/>
      <c r="H165" s="23"/>
      <c r="I165" s="5"/>
    </row>
    <row r="166" spans="1:9" s="8" customFormat="1" ht="17.25">
      <c r="A166" s="22"/>
      <c r="B166" s="23"/>
      <c r="C166" s="24"/>
      <c r="D166" s="24"/>
      <c r="E166" s="68"/>
      <c r="F166" s="23"/>
      <c r="G166" s="23"/>
      <c r="H166" s="23"/>
      <c r="I166" s="5"/>
    </row>
    <row r="167" spans="1:9" s="8" customFormat="1" ht="17.25">
      <c r="A167" s="22"/>
      <c r="B167" s="23"/>
      <c r="C167" s="24"/>
      <c r="D167" s="24"/>
      <c r="E167" s="68"/>
      <c r="F167" s="23"/>
      <c r="G167" s="23"/>
      <c r="H167" s="23"/>
      <c r="I167" s="5"/>
    </row>
    <row r="168" spans="1:9" s="8" customFormat="1" ht="17.25">
      <c r="A168" s="22"/>
      <c r="B168" s="23"/>
      <c r="C168" s="24"/>
      <c r="D168" s="24"/>
      <c r="E168" s="68"/>
      <c r="F168" s="23"/>
      <c r="G168" s="23"/>
      <c r="H168" s="23"/>
      <c r="I168" s="5"/>
    </row>
    <row r="169" spans="1:9" s="8" customFormat="1" ht="17.25">
      <c r="A169" s="22"/>
      <c r="B169" s="23"/>
      <c r="C169" s="24"/>
      <c r="D169" s="24"/>
      <c r="E169" s="68"/>
      <c r="F169" s="23"/>
      <c r="G169" s="23"/>
      <c r="H169" s="23"/>
      <c r="I169" s="5"/>
    </row>
    <row r="170" spans="1:9" s="8" customFormat="1" ht="17.25">
      <c r="A170" s="5"/>
      <c r="B170" s="5"/>
      <c r="C170" s="118"/>
      <c r="D170" s="118"/>
      <c r="E170" s="19"/>
      <c r="F170" s="5"/>
      <c r="G170" s="5"/>
      <c r="H170" s="5"/>
      <c r="I170" s="5"/>
    </row>
    <row r="171" spans="1:9" s="8" customFormat="1" ht="17.25">
      <c r="A171" s="50"/>
      <c r="B171" s="6"/>
      <c r="C171" s="52"/>
      <c r="D171" s="52"/>
      <c r="E171" s="22"/>
      <c r="F171" s="51"/>
      <c r="G171" s="51"/>
      <c r="H171" s="10"/>
      <c r="I171" s="15"/>
    </row>
    <row r="172" spans="1:9" s="8" customFormat="1" ht="17.25">
      <c r="A172" s="6"/>
      <c r="B172" s="6"/>
      <c r="C172" s="13"/>
      <c r="D172" s="13"/>
      <c r="E172" s="22"/>
      <c r="F172" s="26"/>
      <c r="G172" s="26"/>
      <c r="H172" s="10"/>
      <c r="I172" s="5"/>
    </row>
    <row r="173" spans="1:9" s="8" customFormat="1" ht="17.25">
      <c r="A173" s="6"/>
      <c r="B173" s="6"/>
      <c r="C173" s="52"/>
      <c r="D173" s="52"/>
      <c r="E173" s="22"/>
      <c r="F173" s="26"/>
      <c r="G173" s="26"/>
      <c r="H173" s="10"/>
      <c r="I173" s="5"/>
    </row>
    <row r="174" spans="1:9" s="8" customFormat="1" ht="17.25">
      <c r="A174" s="6"/>
      <c r="B174" s="6"/>
      <c r="C174" s="52"/>
      <c r="D174" s="52"/>
      <c r="E174" s="22"/>
      <c r="F174" s="26"/>
      <c r="G174" s="26"/>
      <c r="H174" s="10"/>
      <c r="I174" s="5"/>
    </row>
    <row r="175" spans="1:9" s="8" customFormat="1" ht="17.25">
      <c r="A175" s="6"/>
      <c r="B175" s="6"/>
      <c r="C175" s="52"/>
      <c r="D175" s="52"/>
      <c r="E175" s="22"/>
      <c r="F175" s="26"/>
      <c r="G175" s="26"/>
      <c r="H175" s="10"/>
      <c r="I175" s="5"/>
    </row>
    <row r="176" spans="1:9" s="8" customFormat="1" ht="17.25">
      <c r="A176" s="6"/>
      <c r="B176" s="6"/>
      <c r="C176" s="32"/>
      <c r="D176" s="32"/>
      <c r="E176" s="22"/>
      <c r="F176" s="26"/>
      <c r="G176" s="26"/>
      <c r="H176" s="10"/>
      <c r="I176" s="5"/>
    </row>
    <row r="177" spans="1:9" s="8" customFormat="1" ht="17.25">
      <c r="A177" s="6"/>
      <c r="B177" s="6"/>
      <c r="C177" s="13"/>
      <c r="D177" s="13"/>
      <c r="E177" s="22"/>
      <c r="F177" s="26"/>
      <c r="G177" s="26"/>
      <c r="H177" s="10"/>
      <c r="I177" s="5"/>
    </row>
    <row r="178" spans="1:9" s="8" customFormat="1" ht="17.25">
      <c r="A178" s="5"/>
      <c r="B178" s="5"/>
      <c r="C178" s="43"/>
      <c r="D178" s="43"/>
      <c r="E178" s="19"/>
      <c r="F178" s="5"/>
      <c r="G178" s="5"/>
      <c r="H178" s="5"/>
      <c r="I178" s="5"/>
    </row>
    <row r="179" spans="1:9" s="8" customFormat="1" ht="17.25">
      <c r="A179" s="6"/>
      <c r="B179" s="6"/>
      <c r="C179" s="13"/>
      <c r="D179" s="13"/>
      <c r="E179" s="70"/>
      <c r="F179" s="26"/>
      <c r="G179" s="26"/>
      <c r="H179" s="10"/>
      <c r="I179" s="5"/>
    </row>
    <row r="180" spans="1:9" s="8" customFormat="1" ht="17.25">
      <c r="A180" s="6"/>
      <c r="B180" s="6"/>
      <c r="C180" s="13"/>
      <c r="D180" s="13"/>
      <c r="E180" s="70"/>
      <c r="F180" s="26"/>
      <c r="G180" s="26"/>
      <c r="H180" s="10"/>
      <c r="I180" s="5"/>
    </row>
    <row r="181" spans="1:9" s="8" customFormat="1" ht="17.25">
      <c r="A181" s="6"/>
      <c r="B181" s="6"/>
      <c r="C181" s="13"/>
      <c r="D181" s="13"/>
      <c r="E181" s="70"/>
      <c r="F181" s="26"/>
      <c r="G181" s="26"/>
      <c r="H181" s="10"/>
      <c r="I181" s="5"/>
    </row>
    <row r="182" spans="1:9" s="8" customFormat="1" ht="17.25">
      <c r="A182" s="6"/>
      <c r="B182" s="6"/>
      <c r="C182" s="13"/>
      <c r="D182" s="13"/>
      <c r="E182" s="70"/>
      <c r="F182" s="26"/>
      <c r="G182" s="26"/>
      <c r="H182" s="10"/>
      <c r="I182" s="5"/>
    </row>
    <row r="183" spans="1:9" s="8" customFormat="1" ht="17.25">
      <c r="A183" s="6"/>
      <c r="B183" s="6"/>
      <c r="C183" s="13"/>
      <c r="D183" s="13"/>
      <c r="E183" s="70"/>
      <c r="F183" s="26"/>
      <c r="G183" s="26"/>
      <c r="H183" s="10"/>
      <c r="I183" s="5"/>
    </row>
    <row r="184" spans="1:9" s="8" customFormat="1" ht="17.25">
      <c r="A184" s="6"/>
      <c r="B184" s="6"/>
      <c r="C184" s="13"/>
      <c r="D184" s="13"/>
      <c r="E184" s="70"/>
      <c r="F184" s="26"/>
      <c r="G184" s="26"/>
      <c r="H184" s="10"/>
      <c r="I184" s="5"/>
    </row>
    <row r="185" spans="1:9" s="8" customFormat="1" ht="17.25">
      <c r="A185" s="6"/>
      <c r="B185" s="6"/>
      <c r="C185" s="13"/>
      <c r="D185" s="13"/>
      <c r="E185" s="70"/>
      <c r="F185" s="26"/>
      <c r="G185" s="26"/>
      <c r="H185" s="10"/>
      <c r="I185" s="5"/>
    </row>
    <row r="186" spans="1:9" s="8" customFormat="1" ht="17.25">
      <c r="A186" s="6"/>
      <c r="B186" s="6"/>
      <c r="C186" s="13"/>
      <c r="D186" s="13"/>
      <c r="E186" s="70"/>
      <c r="F186" s="26"/>
      <c r="G186" s="26"/>
      <c r="H186" s="10"/>
      <c r="I186" s="5"/>
    </row>
    <row r="187" spans="1:9" s="8" customFormat="1" ht="17.25">
      <c r="A187" s="6"/>
      <c r="B187" s="6"/>
      <c r="C187" s="13"/>
      <c r="D187" s="13"/>
      <c r="E187" s="70"/>
      <c r="F187" s="26"/>
      <c r="G187" s="26"/>
      <c r="H187" s="10"/>
      <c r="I187" s="5"/>
    </row>
    <row r="188" spans="1:9" s="8" customFormat="1" ht="17.25">
      <c r="A188" s="6"/>
      <c r="B188" s="6"/>
      <c r="C188" s="13"/>
      <c r="D188" s="13"/>
      <c r="E188" s="70"/>
      <c r="F188" s="26"/>
      <c r="G188" s="26"/>
      <c r="H188" s="10"/>
      <c r="I188" s="5"/>
    </row>
    <row r="189" spans="1:9" s="8" customFormat="1" ht="17.25">
      <c r="A189" s="6"/>
      <c r="B189" s="6"/>
      <c r="C189" s="13"/>
      <c r="D189" s="13"/>
      <c r="E189" s="70"/>
      <c r="F189" s="26"/>
      <c r="G189" s="26"/>
      <c r="H189" s="10"/>
      <c r="I189" s="5"/>
    </row>
    <row r="190" spans="1:9" s="8" customFormat="1" ht="17.25">
      <c r="A190" s="6"/>
      <c r="B190" s="12"/>
      <c r="C190" s="13"/>
      <c r="D190" s="13"/>
      <c r="E190" s="70"/>
      <c r="F190" s="26"/>
      <c r="G190" s="26"/>
      <c r="H190" s="10"/>
      <c r="I190" s="5"/>
    </row>
    <row r="191" spans="1:9" s="8" customFormat="1" ht="17.25">
      <c r="A191" s="6"/>
      <c r="B191" s="6"/>
      <c r="C191" s="13"/>
      <c r="D191" s="13"/>
      <c r="E191" s="70"/>
      <c r="F191" s="26"/>
      <c r="G191" s="26"/>
      <c r="H191" s="10"/>
      <c r="I191" s="5"/>
    </row>
    <row r="192" spans="1:9" s="8" customFormat="1" ht="17.25">
      <c r="A192" s="6"/>
      <c r="B192" s="6"/>
      <c r="C192" s="13"/>
      <c r="D192" s="13"/>
      <c r="E192" s="70"/>
      <c r="F192" s="26"/>
      <c r="G192" s="26"/>
      <c r="H192" s="10"/>
      <c r="I192" s="5"/>
    </row>
    <row r="193" spans="1:9" s="8" customFormat="1" ht="17.25">
      <c r="A193" s="6"/>
      <c r="B193" s="6"/>
      <c r="C193" s="13"/>
      <c r="D193" s="13"/>
      <c r="E193" s="70"/>
      <c r="F193" s="26"/>
      <c r="G193" s="26"/>
      <c r="H193" s="10"/>
      <c r="I193" s="5"/>
    </row>
    <row r="194" spans="1:9" s="8" customFormat="1" ht="17.25">
      <c r="A194" s="5"/>
      <c r="B194" s="5"/>
      <c r="C194" s="119"/>
      <c r="D194" s="119"/>
      <c r="E194" s="19"/>
      <c r="F194" s="5"/>
      <c r="G194" s="5"/>
      <c r="H194" s="5"/>
      <c r="I194" s="5"/>
    </row>
    <row r="195" spans="1:9" s="8" customFormat="1" ht="17.25">
      <c r="A195" s="6"/>
      <c r="B195" s="45"/>
      <c r="C195" s="48"/>
      <c r="D195" s="48"/>
      <c r="E195" s="53"/>
      <c r="F195" s="47"/>
      <c r="G195" s="47"/>
      <c r="H195" s="10"/>
      <c r="I195" s="17"/>
    </row>
    <row r="196" spans="1:9" s="8" customFormat="1" ht="17.25">
      <c r="A196" s="6"/>
      <c r="B196" s="45"/>
      <c r="C196" s="48"/>
      <c r="D196" s="48"/>
      <c r="E196" s="53"/>
      <c r="F196" s="47"/>
      <c r="G196" s="47"/>
      <c r="H196" s="10"/>
      <c r="I196" s="5"/>
    </row>
    <row r="197" spans="1:9" s="8" customFormat="1" ht="17.25">
      <c r="A197" s="5"/>
      <c r="B197" s="5"/>
      <c r="C197" s="119"/>
      <c r="D197" s="119"/>
      <c r="E197" s="19"/>
      <c r="F197" s="5"/>
      <c r="G197" s="5"/>
      <c r="H197" s="5"/>
      <c r="I197" s="5"/>
    </row>
    <row r="198" spans="1:9" s="8" customFormat="1" ht="17.25">
      <c r="A198" s="6"/>
      <c r="B198" s="12"/>
      <c r="C198" s="13"/>
      <c r="D198" s="13"/>
      <c r="E198" s="6"/>
      <c r="F198" s="12"/>
      <c r="G198" s="12"/>
      <c r="H198" s="10"/>
      <c r="I198" s="5"/>
    </row>
    <row r="199" spans="1:9" s="8" customFormat="1" ht="17.25">
      <c r="A199" s="5"/>
      <c r="B199" s="5"/>
      <c r="C199" s="35"/>
      <c r="D199" s="35"/>
      <c r="E199" s="19"/>
      <c r="F199" s="5"/>
      <c r="G199" s="5"/>
      <c r="H199" s="5"/>
      <c r="I199" s="5"/>
    </row>
    <row r="200" spans="1:9" s="8" customFormat="1" ht="17.25">
      <c r="A200" s="10"/>
      <c r="B200" s="10"/>
      <c r="C200" s="14"/>
      <c r="D200" s="14"/>
      <c r="E200" s="49"/>
      <c r="F200" s="10"/>
      <c r="G200" s="10"/>
      <c r="H200" s="10"/>
      <c r="I200" s="15"/>
    </row>
    <row r="201" spans="1:9" s="8" customFormat="1" ht="17.25">
      <c r="A201" s="10"/>
      <c r="B201" s="10"/>
      <c r="C201" s="14"/>
      <c r="D201" s="14"/>
      <c r="E201" s="49"/>
      <c r="F201" s="10"/>
      <c r="G201" s="10"/>
      <c r="H201" s="10"/>
      <c r="I201" s="5"/>
    </row>
    <row r="202" spans="1:9" s="8" customFormat="1" ht="17.25">
      <c r="A202" s="10"/>
      <c r="B202" s="10"/>
      <c r="C202" s="14"/>
      <c r="D202" s="14"/>
      <c r="E202" s="49"/>
      <c r="F202" s="10"/>
      <c r="G202" s="10"/>
      <c r="H202" s="10"/>
      <c r="I202" s="5"/>
    </row>
    <row r="203" spans="1:9" s="8" customFormat="1" ht="17.25">
      <c r="A203" s="10"/>
      <c r="B203" s="10"/>
      <c r="C203" s="25"/>
      <c r="D203" s="25"/>
      <c r="E203" s="49"/>
      <c r="F203" s="10"/>
      <c r="G203" s="10"/>
      <c r="H203" s="10"/>
      <c r="I203" s="5"/>
    </row>
    <row r="204" spans="1:9" s="8" customFormat="1" ht="17.25">
      <c r="A204" s="5"/>
      <c r="B204" s="5"/>
      <c r="C204" s="119"/>
      <c r="D204" s="119"/>
      <c r="E204" s="19"/>
      <c r="F204" s="5"/>
      <c r="G204" s="5"/>
      <c r="H204" s="5"/>
      <c r="I204" s="5"/>
    </row>
    <row r="205" spans="1:9" s="8" customFormat="1" ht="109.5" customHeight="1">
      <c r="A205" s="11"/>
      <c r="B205" s="11"/>
      <c r="C205" s="41"/>
      <c r="D205" s="41"/>
      <c r="E205" s="49"/>
      <c r="F205" s="11"/>
      <c r="G205" s="11"/>
      <c r="H205" s="10"/>
      <c r="I205" s="5"/>
    </row>
    <row r="206" spans="1:9" s="8" customFormat="1" ht="17.25">
      <c r="A206" s="11"/>
      <c r="B206" s="11"/>
      <c r="C206" s="41"/>
      <c r="D206" s="41"/>
      <c r="E206" s="46"/>
      <c r="F206" s="11"/>
      <c r="G206" s="11"/>
      <c r="H206" s="10"/>
      <c r="I206" s="5"/>
    </row>
    <row r="207" spans="1:9" s="8" customFormat="1" ht="17.25">
      <c r="A207" s="11"/>
      <c r="B207" s="11"/>
      <c r="C207" s="41"/>
      <c r="D207" s="41"/>
      <c r="E207" s="46"/>
      <c r="F207" s="11"/>
      <c r="G207" s="11"/>
      <c r="H207" s="10"/>
      <c r="I207" s="5"/>
    </row>
    <row r="208" spans="1:9" s="8" customFormat="1" ht="17.25">
      <c r="A208" s="11"/>
      <c r="B208" s="11"/>
      <c r="C208" s="41"/>
      <c r="D208" s="41"/>
      <c r="E208" s="46"/>
      <c r="F208" s="11"/>
      <c r="G208" s="11"/>
      <c r="H208" s="10"/>
      <c r="I208" s="5"/>
    </row>
    <row r="209" spans="1:9" s="8" customFormat="1" ht="17.25">
      <c r="A209" s="11"/>
      <c r="B209" s="11"/>
      <c r="C209" s="41"/>
      <c r="D209" s="41"/>
      <c r="E209" s="46"/>
      <c r="F209" s="11"/>
      <c r="G209" s="11"/>
      <c r="H209" s="10"/>
      <c r="I209" s="5"/>
    </row>
    <row r="210" spans="1:9" s="8" customFormat="1" ht="17.25">
      <c r="A210" s="11"/>
      <c r="B210" s="11"/>
      <c r="C210" s="63"/>
      <c r="D210" s="63"/>
      <c r="E210" s="11"/>
      <c r="F210" s="11"/>
      <c r="G210" s="5"/>
      <c r="H210" s="5"/>
      <c r="I210" s="5"/>
    </row>
    <row r="211" spans="1:9" s="8" customFormat="1" ht="17.25">
      <c r="A211" s="56"/>
      <c r="B211" s="6"/>
      <c r="C211" s="55"/>
      <c r="D211" s="55"/>
      <c r="E211" s="6"/>
      <c r="F211" s="53"/>
      <c r="G211" s="53"/>
      <c r="H211" s="10"/>
      <c r="I211" s="15"/>
    </row>
    <row r="212" spans="1:9" s="8" customFormat="1" ht="17.25">
      <c r="A212" s="18"/>
      <c r="B212" s="27"/>
      <c r="C212" s="55"/>
      <c r="D212" s="55"/>
      <c r="E212" s="6"/>
      <c r="F212" s="6"/>
      <c r="G212" s="6"/>
      <c r="H212" s="10"/>
      <c r="I212" s="5"/>
    </row>
    <row r="213" spans="1:9" s="8" customFormat="1" ht="17.25">
      <c r="A213" s="18"/>
      <c r="B213" s="6"/>
      <c r="C213" s="55"/>
      <c r="D213" s="55"/>
      <c r="E213" s="6"/>
      <c r="F213" s="6"/>
      <c r="G213" s="6"/>
      <c r="H213" s="10"/>
      <c r="I213" s="5"/>
    </row>
    <row r="214" spans="1:9" s="8" customFormat="1" ht="17.25">
      <c r="A214" s="18"/>
      <c r="B214" s="27"/>
      <c r="C214" s="72"/>
      <c r="D214" s="72"/>
      <c r="E214" s="6"/>
      <c r="F214" s="6"/>
      <c r="G214" s="6"/>
      <c r="H214" s="10"/>
      <c r="I214" s="5"/>
    </row>
    <row r="215" spans="1:9" s="8" customFormat="1" ht="17.25">
      <c r="A215" s="56"/>
      <c r="B215" s="6"/>
      <c r="C215" s="55"/>
      <c r="D215" s="55"/>
      <c r="E215" s="27"/>
      <c r="F215" s="6"/>
      <c r="G215" s="6"/>
      <c r="H215" s="10"/>
      <c r="I215" s="5"/>
    </row>
    <row r="216" spans="1:9" s="8" customFormat="1" ht="17.25">
      <c r="A216" s="56"/>
      <c r="B216" s="27"/>
      <c r="C216" s="55"/>
      <c r="D216" s="55"/>
      <c r="E216" s="6"/>
      <c r="F216" s="6"/>
      <c r="G216" s="6"/>
      <c r="H216" s="10"/>
      <c r="I216" s="5"/>
    </row>
    <row r="217" spans="1:9" s="8" customFormat="1" ht="17.25">
      <c r="A217" s="56"/>
      <c r="B217" s="6"/>
      <c r="C217" s="55"/>
      <c r="D217" s="55"/>
      <c r="E217" s="27"/>
      <c r="F217" s="6"/>
      <c r="G217" s="6"/>
      <c r="H217" s="10"/>
      <c r="I217" s="5"/>
    </row>
    <row r="218" spans="1:9" s="8" customFormat="1" ht="17.25">
      <c r="A218" s="56"/>
      <c r="B218" s="6"/>
      <c r="C218" s="55"/>
      <c r="D218" s="55"/>
      <c r="E218" s="27"/>
      <c r="F218" s="6"/>
      <c r="G218" s="6"/>
      <c r="H218" s="10"/>
      <c r="I218" s="5"/>
    </row>
    <row r="219" spans="1:9" s="8" customFormat="1" ht="17.25">
      <c r="A219" s="18"/>
      <c r="B219" s="6"/>
      <c r="C219" s="55"/>
      <c r="D219" s="55"/>
      <c r="E219" s="27"/>
      <c r="F219" s="27"/>
      <c r="G219" s="27"/>
      <c r="H219" s="10"/>
      <c r="I219" s="5"/>
    </row>
    <row r="220" spans="1:9" s="8" customFormat="1" ht="17.25">
      <c r="A220" s="10"/>
      <c r="B220" s="10"/>
      <c r="C220" s="58"/>
      <c r="D220" s="58"/>
      <c r="E220" s="34"/>
      <c r="F220" s="49"/>
      <c r="G220" s="49"/>
      <c r="H220" s="10"/>
      <c r="I220" s="5"/>
    </row>
    <row r="221" spans="1:9" s="8" customFormat="1" ht="17.25">
      <c r="A221" s="10"/>
      <c r="B221" s="10"/>
      <c r="C221" s="58"/>
      <c r="D221" s="58"/>
      <c r="E221" s="34"/>
      <c r="F221" s="10"/>
      <c r="G221" s="10"/>
      <c r="H221" s="10"/>
      <c r="I221" s="5"/>
    </row>
    <row r="222" spans="1:9" s="8" customFormat="1" ht="17.25">
      <c r="A222" s="5"/>
      <c r="B222" s="5"/>
      <c r="C222" s="42"/>
      <c r="D222" s="42"/>
      <c r="E222" s="19"/>
      <c r="F222" s="5"/>
      <c r="G222" s="5"/>
      <c r="H222" s="5"/>
      <c r="I222" s="5"/>
    </row>
    <row r="223" spans="1:9" s="8" customFormat="1" ht="72.75" customHeight="1">
      <c r="A223" s="37"/>
      <c r="B223" s="36"/>
      <c r="C223" s="40"/>
      <c r="D223" s="40"/>
      <c r="E223" s="73"/>
      <c r="F223" s="36"/>
      <c r="G223" s="36"/>
      <c r="H223" s="49"/>
      <c r="I223" s="11"/>
    </row>
    <row r="224" spans="1:9" s="8" customFormat="1" ht="17.25">
      <c r="A224" s="37"/>
      <c r="B224" s="36"/>
      <c r="C224" s="39"/>
      <c r="D224" s="39"/>
      <c r="E224" s="38"/>
      <c r="F224" s="38"/>
      <c r="G224" s="38"/>
      <c r="H224" s="49"/>
      <c r="I224" s="5"/>
    </row>
    <row r="225" spans="1:9" s="8" customFormat="1" ht="17.25">
      <c r="A225" s="37"/>
      <c r="B225" s="36"/>
      <c r="C225" s="39"/>
      <c r="D225" s="39"/>
      <c r="E225" s="38"/>
      <c r="F225" s="36"/>
      <c r="G225" s="36"/>
      <c r="H225" s="49"/>
      <c r="I225" s="5"/>
    </row>
    <row r="226" spans="1:9" s="8" customFormat="1" ht="17.25">
      <c r="A226" s="37"/>
      <c r="B226" s="36"/>
      <c r="C226" s="39"/>
      <c r="D226" s="39"/>
      <c r="E226" s="38"/>
      <c r="F226" s="38"/>
      <c r="G226" s="38"/>
      <c r="H226" s="49"/>
      <c r="I226" s="5"/>
    </row>
    <row r="227" spans="1:9" s="8" customFormat="1" ht="17.25">
      <c r="A227" s="37"/>
      <c r="B227" s="36"/>
      <c r="C227" s="40"/>
      <c r="D227" s="40"/>
      <c r="E227" s="38"/>
      <c r="F227" s="36"/>
      <c r="G227" s="36"/>
      <c r="H227" s="49"/>
      <c r="I227" s="5"/>
    </row>
    <row r="228" spans="1:9" s="8" customFormat="1" ht="17.25">
      <c r="A228" s="37"/>
      <c r="B228" s="36"/>
      <c r="C228" s="39"/>
      <c r="D228" s="39"/>
      <c r="E228" s="38"/>
      <c r="F228" s="36"/>
      <c r="G228" s="36"/>
      <c r="H228" s="49"/>
      <c r="I228" s="5"/>
    </row>
    <row r="229" spans="1:9" s="8" customFormat="1" ht="17.25">
      <c r="A229" s="37"/>
      <c r="B229" s="36"/>
      <c r="C229" s="39"/>
      <c r="D229" s="39"/>
      <c r="E229" s="38"/>
      <c r="F229" s="36"/>
      <c r="G229" s="36"/>
      <c r="H229" s="49"/>
      <c r="I229" s="5"/>
    </row>
    <row r="230" spans="1:9" s="8" customFormat="1" ht="17.25">
      <c r="A230" s="37"/>
      <c r="B230" s="36"/>
      <c r="C230" s="39"/>
      <c r="D230" s="39"/>
      <c r="E230" s="38"/>
      <c r="F230" s="36"/>
      <c r="G230" s="36"/>
      <c r="H230" s="49"/>
      <c r="I230" s="5"/>
    </row>
    <row r="231" spans="1:9" s="8" customFormat="1" ht="17.25">
      <c r="A231" s="37"/>
      <c r="B231" s="36"/>
      <c r="C231" s="39"/>
      <c r="D231" s="39"/>
      <c r="E231" s="38"/>
      <c r="F231" s="11"/>
      <c r="G231" s="11"/>
      <c r="H231" s="49"/>
      <c r="I231" s="5"/>
    </row>
    <row r="232" spans="1:9" s="8" customFormat="1" ht="17.25">
      <c r="A232" s="37"/>
      <c r="B232" s="36"/>
      <c r="C232" s="39"/>
      <c r="D232" s="39"/>
      <c r="E232" s="38"/>
      <c r="F232" s="38"/>
      <c r="G232" s="38"/>
      <c r="H232" s="49"/>
      <c r="I232" s="5"/>
    </row>
    <row r="233" spans="1:9" s="8" customFormat="1" ht="17.25">
      <c r="A233" s="37"/>
      <c r="B233" s="36"/>
      <c r="C233" s="39"/>
      <c r="D233" s="39"/>
      <c r="E233" s="38"/>
      <c r="F233" s="36"/>
      <c r="G233" s="36"/>
      <c r="H233" s="49"/>
      <c r="I233" s="5"/>
    </row>
    <row r="234" spans="1:9" s="8" customFormat="1" ht="17.25">
      <c r="A234" s="37"/>
      <c r="B234" s="36"/>
      <c r="C234" s="39"/>
      <c r="D234" s="39"/>
      <c r="E234" s="38"/>
      <c r="F234" s="38"/>
      <c r="G234" s="38"/>
      <c r="H234" s="49"/>
      <c r="I234" s="5"/>
    </row>
    <row r="235" spans="1:9" s="8" customFormat="1" ht="17.25">
      <c r="A235" s="37"/>
      <c r="B235" s="36"/>
      <c r="C235" s="39"/>
      <c r="D235" s="39"/>
      <c r="E235" s="38"/>
      <c r="F235" s="36"/>
      <c r="G235" s="36"/>
      <c r="H235" s="49"/>
      <c r="I235" s="5"/>
    </row>
    <row r="236" spans="1:9" s="8" customFormat="1" ht="17.25">
      <c r="A236" s="5"/>
      <c r="B236" s="5"/>
      <c r="C236" s="43"/>
      <c r="D236" s="43"/>
      <c r="E236" s="19"/>
      <c r="F236" s="5"/>
      <c r="G236" s="5"/>
      <c r="H236" s="5"/>
      <c r="I236" s="5"/>
    </row>
    <row r="237" spans="1:9" s="8" customFormat="1" ht="17.25">
      <c r="A237" s="37"/>
      <c r="B237" s="36"/>
      <c r="C237" s="39"/>
      <c r="D237" s="39"/>
      <c r="E237" s="38"/>
      <c r="F237" s="36"/>
      <c r="G237" s="36"/>
      <c r="H237" s="49"/>
      <c r="I237" s="5"/>
    </row>
    <row r="238" spans="1:9" s="8" customFormat="1" ht="17.25">
      <c r="A238" s="37"/>
      <c r="B238" s="36"/>
      <c r="C238" s="39"/>
      <c r="D238" s="39"/>
      <c r="E238" s="38"/>
      <c r="F238" s="36"/>
      <c r="G238" s="36"/>
      <c r="H238" s="49"/>
      <c r="I238" s="5"/>
    </row>
    <row r="239" spans="1:9" s="8" customFormat="1" ht="17.25">
      <c r="A239" s="37"/>
      <c r="B239" s="36"/>
      <c r="C239" s="39"/>
      <c r="D239" s="39"/>
      <c r="E239" s="38"/>
      <c r="F239" s="36"/>
      <c r="G239" s="36"/>
      <c r="H239" s="49"/>
      <c r="I239" s="5"/>
    </row>
    <row r="240" spans="1:9" s="8" customFormat="1" ht="17.25">
      <c r="A240" s="37"/>
      <c r="B240" s="36"/>
      <c r="C240" s="39"/>
      <c r="D240" s="39"/>
      <c r="E240" s="38"/>
      <c r="F240" s="36"/>
      <c r="G240" s="36"/>
      <c r="H240" s="49"/>
      <c r="I240" s="5"/>
    </row>
    <row r="241" spans="1:9" s="8" customFormat="1" ht="17.25">
      <c r="A241" s="37"/>
      <c r="B241" s="36"/>
      <c r="C241" s="39"/>
      <c r="D241" s="39"/>
      <c r="E241" s="38"/>
      <c r="F241" s="36"/>
      <c r="G241" s="36"/>
      <c r="H241" s="49"/>
      <c r="I241" s="5"/>
    </row>
    <row r="242" spans="1:9" s="8" customFormat="1" ht="17.25">
      <c r="A242" s="37"/>
      <c r="B242" s="36"/>
      <c r="C242" s="39"/>
      <c r="D242" s="39"/>
      <c r="E242" s="38"/>
      <c r="F242" s="36"/>
      <c r="G242" s="36"/>
      <c r="H242" s="49"/>
      <c r="I242" s="5"/>
    </row>
    <row r="243" spans="1:9" s="8" customFormat="1" ht="17.25">
      <c r="A243" s="37"/>
      <c r="B243" s="36"/>
      <c r="C243" s="39"/>
      <c r="D243" s="39"/>
      <c r="E243" s="38"/>
      <c r="F243" s="38"/>
      <c r="G243" s="38"/>
      <c r="H243" s="49"/>
      <c r="I243" s="5"/>
    </row>
    <row r="244" spans="1:9" s="8" customFormat="1" ht="17.25">
      <c r="A244" s="37"/>
      <c r="B244" s="36"/>
      <c r="C244" s="39"/>
      <c r="D244" s="39"/>
      <c r="E244" s="38"/>
      <c r="F244" s="36"/>
      <c r="G244" s="36"/>
      <c r="H244" s="49"/>
      <c r="I244" s="5"/>
    </row>
    <row r="245" spans="1:9" s="8" customFormat="1" ht="17.25">
      <c r="A245" s="37"/>
      <c r="B245" s="36"/>
      <c r="C245" s="39"/>
      <c r="D245" s="39"/>
      <c r="E245" s="38"/>
      <c r="F245" s="36"/>
      <c r="G245" s="36"/>
      <c r="H245" s="49"/>
      <c r="I245" s="5"/>
    </row>
    <row r="246" spans="1:9" s="8" customFormat="1" ht="17.25">
      <c r="A246" s="37"/>
      <c r="B246" s="36"/>
      <c r="C246" s="40"/>
      <c r="D246" s="40"/>
      <c r="E246" s="38"/>
      <c r="F246" s="36"/>
      <c r="G246" s="36"/>
      <c r="H246" s="49"/>
      <c r="I246" s="5"/>
    </row>
    <row r="247" spans="1:9" s="8" customFormat="1" ht="17.25">
      <c r="A247" s="37"/>
      <c r="B247" s="36"/>
      <c r="C247" s="39"/>
      <c r="D247" s="39"/>
      <c r="E247" s="38"/>
      <c r="F247" s="38"/>
      <c r="G247" s="38"/>
      <c r="H247" s="49"/>
      <c r="I247" s="5"/>
    </row>
    <row r="248" spans="1:9" s="8" customFormat="1" ht="17.25">
      <c r="A248" s="37"/>
      <c r="B248" s="36"/>
      <c r="C248" s="39"/>
      <c r="D248" s="39"/>
      <c r="E248" s="38"/>
      <c r="F248" s="36"/>
      <c r="G248" s="36"/>
      <c r="H248" s="49"/>
      <c r="I248" s="5"/>
    </row>
    <row r="249" spans="1:9" s="8" customFormat="1" ht="17.25">
      <c r="A249" s="37"/>
      <c r="B249" s="36"/>
      <c r="C249" s="39"/>
      <c r="D249" s="39"/>
      <c r="E249" s="38"/>
      <c r="F249" s="36"/>
      <c r="G249" s="36"/>
      <c r="H249" s="49"/>
      <c r="I249" s="5"/>
    </row>
    <row r="250" spans="1:9" s="8" customFormat="1" ht="17.25">
      <c r="A250" s="37"/>
      <c r="B250" s="37"/>
      <c r="C250" s="39"/>
      <c r="D250" s="39"/>
      <c r="E250" s="38"/>
      <c r="F250" s="36"/>
      <c r="G250" s="36"/>
      <c r="H250" s="49"/>
      <c r="I250" s="5"/>
    </row>
    <row r="251" spans="1:9" s="8" customFormat="1" ht="17.25">
      <c r="A251" s="5"/>
      <c r="B251" s="5"/>
      <c r="C251" s="43"/>
      <c r="D251" s="43"/>
      <c r="E251" s="19"/>
      <c r="F251" s="5"/>
      <c r="G251" s="5"/>
      <c r="H251" s="5"/>
      <c r="I251" s="5"/>
    </row>
    <row r="252" spans="1:9" s="8" customFormat="1" ht="17.25">
      <c r="A252" s="10"/>
      <c r="B252" s="96"/>
      <c r="C252" s="97"/>
      <c r="D252" s="121"/>
      <c r="E252" s="98"/>
      <c r="F252" s="96"/>
      <c r="G252" s="96"/>
      <c r="H252" s="10"/>
      <c r="I252" s="15"/>
    </row>
    <row r="253" spans="1:9" s="8" customFormat="1" ht="17.25">
      <c r="A253" s="10"/>
      <c r="B253" s="10"/>
      <c r="C253" s="58"/>
      <c r="D253" s="58"/>
      <c r="E253" s="76"/>
      <c r="F253" s="10"/>
      <c r="G253" s="10"/>
      <c r="H253" s="10"/>
      <c r="I253" s="10"/>
    </row>
    <row r="254" spans="1:9" s="8" customFormat="1" ht="18.75">
      <c r="A254" s="71"/>
      <c r="B254" s="78"/>
      <c r="C254" s="79"/>
      <c r="D254" s="122"/>
      <c r="E254" s="80"/>
      <c r="F254" s="81"/>
      <c r="G254" s="81"/>
      <c r="H254" s="10"/>
      <c r="I254" s="10"/>
    </row>
    <row r="255" spans="1:9" s="8" customFormat="1" ht="18.75">
      <c r="A255" s="10"/>
      <c r="B255" s="82"/>
      <c r="C255" s="58"/>
      <c r="D255" s="58"/>
      <c r="E255" s="77"/>
      <c r="F255" s="10"/>
      <c r="G255" s="10"/>
      <c r="H255" s="10"/>
      <c r="I255" s="10"/>
    </row>
    <row r="256" spans="1:9" s="8" customFormat="1" ht="17.25">
      <c r="A256" s="10"/>
      <c r="B256" s="57"/>
      <c r="C256" s="83"/>
      <c r="D256" s="83"/>
      <c r="E256" s="76"/>
      <c r="F256" s="57"/>
      <c r="G256" s="57"/>
      <c r="H256" s="10"/>
      <c r="I256" s="10"/>
    </row>
    <row r="257" spans="1:9" s="8" customFormat="1" ht="17.25">
      <c r="A257" s="10"/>
      <c r="B257" s="57"/>
      <c r="C257" s="83"/>
      <c r="D257" s="83"/>
      <c r="E257" s="76"/>
      <c r="F257" s="57"/>
      <c r="G257" s="57"/>
      <c r="H257" s="10"/>
      <c r="I257" s="10"/>
    </row>
    <row r="258" spans="1:9" s="8" customFormat="1" ht="17.25">
      <c r="A258" s="10"/>
      <c r="B258" s="57"/>
      <c r="C258" s="83"/>
      <c r="D258" s="83"/>
      <c r="E258" s="76"/>
      <c r="F258" s="57"/>
      <c r="G258" s="57"/>
      <c r="H258" s="10"/>
      <c r="I258" s="10"/>
    </row>
    <row r="259" spans="1:9" s="8" customFormat="1" ht="18.75">
      <c r="A259" s="10"/>
      <c r="B259" s="84"/>
      <c r="C259" s="85"/>
      <c r="D259" s="85"/>
      <c r="E259" s="86"/>
      <c r="F259" s="64"/>
      <c r="G259" s="64"/>
      <c r="H259" s="10"/>
      <c r="I259" s="10"/>
    </row>
    <row r="260" spans="1:9" s="8" customFormat="1" ht="18.75">
      <c r="A260" s="10"/>
      <c r="B260" s="84"/>
      <c r="C260" s="87"/>
      <c r="D260" s="87"/>
      <c r="E260" s="86"/>
      <c r="F260" s="64"/>
      <c r="G260" s="64"/>
      <c r="H260" s="10"/>
      <c r="I260" s="10"/>
    </row>
    <row r="261" spans="1:9" s="8" customFormat="1" ht="18.75">
      <c r="A261" s="10"/>
      <c r="B261" s="82"/>
      <c r="C261" s="87"/>
      <c r="D261" s="87"/>
      <c r="E261" s="88"/>
      <c r="F261" s="64"/>
      <c r="G261" s="64"/>
      <c r="H261" s="10"/>
      <c r="I261" s="10"/>
    </row>
    <row r="262" spans="1:9" s="8" customFormat="1" ht="18.75">
      <c r="A262" s="10"/>
      <c r="B262" s="82"/>
      <c r="C262" s="87"/>
      <c r="D262" s="87"/>
      <c r="E262" s="88"/>
      <c r="F262" s="64"/>
      <c r="G262" s="64"/>
      <c r="H262" s="10"/>
      <c r="I262" s="10"/>
    </row>
    <row r="263" spans="1:9" s="8" customFormat="1" ht="18.75">
      <c r="A263" s="10"/>
      <c r="B263" s="82"/>
      <c r="C263" s="87"/>
      <c r="D263" s="87"/>
      <c r="E263" s="88"/>
      <c r="F263" s="89"/>
      <c r="G263" s="89"/>
      <c r="H263" s="10"/>
      <c r="I263" s="10"/>
    </row>
    <row r="264" spans="1:9" s="8" customFormat="1" ht="18.75">
      <c r="A264" s="10"/>
      <c r="B264" s="82"/>
      <c r="C264" s="87"/>
      <c r="D264" s="87"/>
      <c r="E264" s="88"/>
      <c r="F264" s="64"/>
      <c r="G264" s="64"/>
      <c r="H264" s="10"/>
      <c r="I264" s="10"/>
    </row>
    <row r="265" spans="1:9" s="8" customFormat="1" ht="18.75">
      <c r="A265" s="10"/>
      <c r="B265" s="82"/>
      <c r="C265" s="87"/>
      <c r="D265" s="87"/>
      <c r="E265" s="88"/>
      <c r="F265" s="89"/>
      <c r="G265" s="89"/>
      <c r="H265" s="10"/>
      <c r="I265" s="10"/>
    </row>
    <row r="266" spans="1:9" s="8" customFormat="1" ht="18.75">
      <c r="A266" s="10"/>
      <c r="B266" s="82"/>
      <c r="C266" s="87"/>
      <c r="D266" s="87"/>
      <c r="E266" s="77"/>
      <c r="F266" s="64"/>
      <c r="G266" s="64"/>
      <c r="H266" s="10"/>
      <c r="I266" s="10"/>
    </row>
    <row r="267" spans="1:9" s="8" customFormat="1" ht="18.75">
      <c r="A267" s="10"/>
      <c r="B267" s="82"/>
      <c r="C267" s="58"/>
      <c r="D267" s="58"/>
      <c r="E267" s="77"/>
      <c r="F267" s="64"/>
      <c r="G267" s="64"/>
      <c r="H267" s="10"/>
      <c r="I267" s="10"/>
    </row>
    <row r="268" spans="1:9" s="8" customFormat="1" ht="18.75">
      <c r="A268" s="10"/>
      <c r="B268" s="82"/>
      <c r="C268" s="58"/>
      <c r="D268" s="58"/>
      <c r="E268" s="77"/>
      <c r="F268" s="89"/>
      <c r="G268" s="89"/>
      <c r="H268" s="10"/>
      <c r="I268" s="10"/>
    </row>
    <row r="269" spans="1:9" s="8" customFormat="1" ht="18.75">
      <c r="A269" s="10"/>
      <c r="B269" s="82"/>
      <c r="C269" s="58"/>
      <c r="D269" s="58"/>
      <c r="E269" s="77"/>
      <c r="F269" s="89"/>
      <c r="G269" s="89"/>
      <c r="H269" s="10"/>
      <c r="I269" s="10"/>
    </row>
    <row r="270" spans="1:9" s="8" customFormat="1" ht="18.75">
      <c r="A270" s="10"/>
      <c r="B270" s="82"/>
      <c r="C270" s="58"/>
      <c r="D270" s="58"/>
      <c r="E270" s="77"/>
      <c r="F270" s="10"/>
      <c r="G270" s="10"/>
      <c r="H270" s="10"/>
      <c r="I270" s="10"/>
    </row>
    <row r="271" spans="1:9" s="8" customFormat="1" ht="18.75">
      <c r="A271" s="10"/>
      <c r="B271" s="82"/>
      <c r="C271" s="58"/>
      <c r="D271" s="58"/>
      <c r="E271" s="77"/>
      <c r="F271" s="64"/>
      <c r="G271" s="64"/>
      <c r="H271" s="10"/>
      <c r="I271" s="10"/>
    </row>
    <row r="272" spans="1:9" s="8" customFormat="1" ht="18.75">
      <c r="A272" s="10"/>
      <c r="B272" s="82"/>
      <c r="C272" s="58"/>
      <c r="D272" s="58"/>
      <c r="E272" s="77"/>
      <c r="F272" s="89"/>
      <c r="G272" s="89"/>
      <c r="H272" s="10"/>
      <c r="I272" s="5"/>
    </row>
    <row r="273" spans="1:9" s="8" customFormat="1" ht="18.75">
      <c r="A273" s="10"/>
      <c r="B273" s="91"/>
      <c r="C273" s="92"/>
      <c r="D273" s="92"/>
      <c r="E273" s="93"/>
      <c r="F273" s="94"/>
      <c r="G273" s="94"/>
      <c r="H273" s="10"/>
      <c r="I273" s="5"/>
    </row>
    <row r="274" spans="1:9" s="8" customFormat="1" ht="18.75">
      <c r="A274" s="10"/>
      <c r="B274" s="82"/>
      <c r="C274" s="58"/>
      <c r="D274" s="58"/>
      <c r="E274" s="95"/>
      <c r="F274" s="10"/>
      <c r="G274" s="10"/>
      <c r="H274" s="10"/>
      <c r="I274" s="5"/>
    </row>
    <row r="275" spans="1:9" s="8" customFormat="1" ht="17.25">
      <c r="A275" s="5"/>
      <c r="B275" s="5"/>
      <c r="C275" s="117"/>
      <c r="D275" s="117"/>
      <c r="E275" s="19"/>
      <c r="F275" s="5"/>
      <c r="G275" s="5"/>
      <c r="H275" s="5"/>
      <c r="I275" s="5"/>
    </row>
    <row r="276" spans="1:9" s="8" customFormat="1" ht="17.25">
      <c r="A276" s="6"/>
      <c r="B276" s="6"/>
      <c r="C276" s="55"/>
      <c r="D276" s="55"/>
      <c r="E276" s="54"/>
      <c r="F276" s="6"/>
      <c r="G276" s="6"/>
      <c r="H276" s="10"/>
      <c r="I276" s="5"/>
    </row>
    <row r="277" spans="1:9" s="8" customFormat="1" ht="17.25">
      <c r="A277" s="6"/>
      <c r="B277" s="6"/>
      <c r="C277" s="55"/>
      <c r="D277" s="55"/>
      <c r="E277" s="54"/>
      <c r="F277" s="6"/>
      <c r="G277" s="6"/>
      <c r="H277" s="10"/>
      <c r="I277" s="5"/>
    </row>
    <row r="278" spans="1:9" s="8" customFormat="1" ht="17.25">
      <c r="A278" s="6"/>
      <c r="B278" s="6"/>
      <c r="C278" s="55"/>
      <c r="D278" s="55"/>
      <c r="E278" s="54"/>
      <c r="F278" s="6"/>
      <c r="G278" s="6"/>
      <c r="H278" s="10"/>
      <c r="I278" s="5"/>
    </row>
    <row r="279" spans="1:9" s="8" customFormat="1" ht="17.25">
      <c r="A279" s="10"/>
      <c r="B279" s="99"/>
      <c r="C279" s="102"/>
      <c r="D279" s="102"/>
      <c r="E279" s="74"/>
      <c r="F279" s="100"/>
      <c r="G279" s="100"/>
      <c r="H279" s="10"/>
      <c r="I279" s="5"/>
    </row>
    <row r="280" spans="1:9" s="8" customFormat="1" ht="17.25">
      <c r="A280" s="71"/>
      <c r="B280" s="71"/>
      <c r="C280" s="103"/>
      <c r="D280" s="123"/>
      <c r="E280" s="104"/>
      <c r="F280" s="71"/>
      <c r="G280" s="71"/>
      <c r="H280" s="10"/>
      <c r="I280" s="10"/>
    </row>
    <row r="281" spans="1:9" s="8" customFormat="1" ht="18.75">
      <c r="A281" s="10"/>
      <c r="B281" s="105"/>
      <c r="C281" s="106"/>
      <c r="D281" s="106"/>
      <c r="E281" s="88"/>
      <c r="F281" s="107"/>
      <c r="G281" s="107"/>
      <c r="H281" s="10"/>
      <c r="I281" s="10"/>
    </row>
    <row r="282" spans="1:9" s="8" customFormat="1" ht="18">
      <c r="A282" s="10"/>
      <c r="B282" s="105"/>
      <c r="C282" s="106"/>
      <c r="D282" s="106"/>
      <c r="E282" s="90"/>
      <c r="F282" s="101"/>
      <c r="G282" s="101"/>
      <c r="H282" s="10"/>
      <c r="I282" s="10"/>
    </row>
    <row r="283" spans="1:9" s="8" customFormat="1" ht="18">
      <c r="A283" s="10"/>
      <c r="B283" s="105"/>
      <c r="C283" s="106"/>
      <c r="D283" s="106"/>
      <c r="E283" s="90"/>
      <c r="F283" s="101"/>
      <c r="G283" s="101"/>
      <c r="H283" s="10"/>
      <c r="I283" s="10"/>
    </row>
    <row r="284" spans="1:9" s="8" customFormat="1" ht="18">
      <c r="A284" s="10"/>
      <c r="B284" s="105"/>
      <c r="C284" s="106"/>
      <c r="D284" s="106"/>
      <c r="E284" s="90"/>
      <c r="F284" s="108"/>
      <c r="G284" s="108"/>
      <c r="H284" s="10"/>
      <c r="I284" s="10"/>
    </row>
    <row r="285" spans="1:9" s="8" customFormat="1" ht="18">
      <c r="A285" s="10"/>
      <c r="B285" s="105"/>
      <c r="C285" s="106"/>
      <c r="D285" s="106"/>
      <c r="E285" s="90"/>
      <c r="F285" s="107"/>
      <c r="G285" s="107"/>
      <c r="H285" s="10"/>
      <c r="I285" s="10"/>
    </row>
    <row r="286" spans="1:9" s="8" customFormat="1" ht="18">
      <c r="A286" s="10"/>
      <c r="B286" s="105"/>
      <c r="C286" s="106"/>
      <c r="D286" s="106"/>
      <c r="E286" s="90"/>
      <c r="F286" s="109"/>
      <c r="G286" s="109"/>
      <c r="H286" s="10"/>
      <c r="I286" s="10"/>
    </row>
    <row r="287" spans="1:9" s="8" customFormat="1" ht="18">
      <c r="A287" s="10"/>
      <c r="B287" s="105"/>
      <c r="C287" s="106"/>
      <c r="D287" s="106"/>
      <c r="E287" s="90"/>
      <c r="F287" s="107"/>
      <c r="G287" s="107"/>
      <c r="H287" s="10"/>
      <c r="I287" s="10"/>
    </row>
    <row r="288" spans="1:9" s="8" customFormat="1" ht="18">
      <c r="A288" s="10"/>
      <c r="B288" s="105"/>
      <c r="C288" s="106"/>
      <c r="D288" s="106"/>
      <c r="E288" s="90"/>
      <c r="F288" s="107"/>
      <c r="G288" s="107"/>
      <c r="H288" s="10"/>
      <c r="I288" s="10"/>
    </row>
    <row r="289" spans="1:9" s="8" customFormat="1" ht="17.25">
      <c r="A289" s="10"/>
      <c r="B289" s="57"/>
      <c r="C289" s="83"/>
      <c r="D289" s="83"/>
      <c r="E289" s="76"/>
      <c r="F289" s="57"/>
      <c r="G289" s="57"/>
      <c r="H289" s="10"/>
      <c r="I289" s="10"/>
    </row>
    <row r="290" spans="1:9" s="8" customFormat="1" ht="17.25">
      <c r="A290" s="10"/>
      <c r="B290" s="57"/>
      <c r="C290" s="75"/>
      <c r="D290" s="75"/>
      <c r="E290" s="76"/>
      <c r="F290" s="57"/>
      <c r="G290" s="57"/>
      <c r="H290" s="10"/>
      <c r="I290" s="10"/>
    </row>
    <row r="291" spans="1:9" s="8" customFormat="1" ht="17.25">
      <c r="A291" s="10"/>
      <c r="B291" s="57"/>
      <c r="C291" s="75"/>
      <c r="D291" s="75"/>
      <c r="E291" s="76"/>
      <c r="F291" s="57"/>
      <c r="G291" s="57"/>
      <c r="H291" s="10"/>
      <c r="I291" s="10"/>
    </row>
    <row r="292" spans="1:9" s="8" customFormat="1" ht="17.25">
      <c r="A292" s="10"/>
      <c r="B292" s="105"/>
      <c r="C292" s="25"/>
      <c r="D292" s="25"/>
      <c r="E292" s="76"/>
      <c r="F292" s="10"/>
      <c r="G292" s="10"/>
      <c r="H292" s="10"/>
      <c r="I292" s="10"/>
    </row>
    <row r="293" spans="1:9" s="8" customFormat="1" ht="17.25">
      <c r="A293" s="71"/>
      <c r="B293" s="111"/>
      <c r="C293" s="112"/>
      <c r="D293" s="112"/>
      <c r="E293" s="104"/>
      <c r="F293" s="113"/>
      <c r="G293" s="113"/>
      <c r="H293" s="10"/>
      <c r="I293" s="10"/>
    </row>
    <row r="294" spans="1:9" s="8" customFormat="1" ht="17.25">
      <c r="A294" s="10"/>
      <c r="B294" s="114"/>
      <c r="C294" s="115"/>
      <c r="D294" s="115"/>
      <c r="E294" s="110"/>
      <c r="F294" s="69"/>
      <c r="G294" s="69"/>
      <c r="H294" s="10"/>
      <c r="I294" s="10"/>
    </row>
    <row r="295" spans="1:9" s="8" customFormat="1" ht="17.25">
      <c r="A295" s="10"/>
      <c r="B295" s="10"/>
      <c r="C295" s="58"/>
      <c r="D295" s="58"/>
      <c r="E295" s="106"/>
      <c r="F295" s="10"/>
      <c r="G295" s="10"/>
      <c r="H295" s="10"/>
      <c r="I295" s="10"/>
    </row>
    <row r="296" spans="1:9" s="8" customFormat="1" ht="17.25">
      <c r="A296" s="10"/>
      <c r="B296" s="114"/>
      <c r="C296" s="115"/>
      <c r="D296" s="115"/>
      <c r="E296" s="110"/>
      <c r="F296" s="69"/>
      <c r="G296" s="69"/>
      <c r="H296" s="10"/>
      <c r="I296" s="10"/>
    </row>
    <row r="297" spans="1:9" s="8" customFormat="1" ht="17.25">
      <c r="A297" s="10"/>
      <c r="B297" s="114"/>
      <c r="C297" s="115"/>
      <c r="D297" s="115"/>
      <c r="E297" s="110"/>
      <c r="F297" s="69"/>
      <c r="G297" s="69"/>
      <c r="H297" s="10"/>
      <c r="I297" s="10"/>
    </row>
    <row r="298" spans="1:9" s="8" customFormat="1" ht="17.25">
      <c r="A298" s="10"/>
      <c r="B298" s="114"/>
      <c r="C298" s="116"/>
      <c r="D298" s="116"/>
      <c r="E298" s="110"/>
      <c r="F298" s="69"/>
      <c r="G298" s="69"/>
      <c r="H298" s="10"/>
      <c r="I298" s="10"/>
    </row>
    <row r="299" spans="1:9" s="8" customFormat="1" ht="17.25">
      <c r="A299" s="10"/>
      <c r="B299" s="114"/>
      <c r="C299" s="115"/>
      <c r="D299" s="115"/>
      <c r="E299" s="110"/>
      <c r="F299" s="69"/>
      <c r="G299" s="69"/>
      <c r="H299" s="10"/>
      <c r="I299" s="10"/>
    </row>
    <row r="300" spans="1:9" s="8" customFormat="1" ht="17.25">
      <c r="A300" s="10"/>
      <c r="B300" s="10"/>
      <c r="C300" s="120"/>
      <c r="D300" s="120"/>
      <c r="E300" s="20"/>
      <c r="F300" s="10"/>
      <c r="G300" s="10"/>
      <c r="H300" s="10"/>
      <c r="I300" s="10"/>
    </row>
    <row r="301" spans="1:9" s="8" customFormat="1" ht="17.25">
      <c r="A301" s="10"/>
      <c r="B301" s="10"/>
      <c r="C301" s="25"/>
      <c r="D301" s="25"/>
      <c r="E301" s="20"/>
      <c r="F301" s="10"/>
      <c r="G301" s="10"/>
      <c r="H301" s="10"/>
      <c r="I301" s="10"/>
    </row>
    <row r="302" spans="1:9" s="8" customFormat="1" ht="17.25">
      <c r="A302" s="10"/>
      <c r="B302" s="10"/>
      <c r="C302" s="25"/>
      <c r="D302" s="25"/>
      <c r="E302" s="20"/>
      <c r="F302" s="10"/>
      <c r="G302" s="10"/>
      <c r="H302" s="10"/>
      <c r="I302" s="10"/>
    </row>
    <row r="303" spans="1:9" s="8" customFormat="1" ht="17.25">
      <c r="A303" s="10"/>
      <c r="B303" s="10"/>
      <c r="C303" s="25"/>
      <c r="D303" s="25"/>
      <c r="E303" s="20"/>
      <c r="F303" s="10"/>
      <c r="G303" s="10"/>
      <c r="H303" s="10"/>
      <c r="I303" s="10"/>
    </row>
    <row r="304" spans="1:9" s="8" customFormat="1" ht="17.25">
      <c r="A304" s="10"/>
      <c r="B304" s="10"/>
      <c r="C304" s="25"/>
      <c r="D304" s="25"/>
      <c r="E304" s="20"/>
      <c r="F304" s="10"/>
      <c r="G304" s="10"/>
      <c r="H304" s="10"/>
      <c r="I304" s="10"/>
    </row>
    <row r="305" spans="1:9" s="8" customFormat="1" ht="17.25">
      <c r="A305" s="10"/>
      <c r="B305" s="10"/>
      <c r="C305" s="25"/>
      <c r="D305" s="25"/>
      <c r="E305" s="20"/>
      <c r="F305" s="10"/>
      <c r="G305" s="10"/>
      <c r="H305" s="10"/>
      <c r="I305" s="10"/>
    </row>
    <row r="306" spans="1:9" s="8" customFormat="1" ht="17.25">
      <c r="A306" s="10"/>
      <c r="B306" s="10"/>
      <c r="C306" s="25"/>
      <c r="D306" s="25"/>
      <c r="E306" s="20"/>
      <c r="F306" s="10"/>
      <c r="G306" s="10"/>
      <c r="H306" s="10"/>
      <c r="I306" s="10"/>
    </row>
    <row r="307" spans="1:9" s="8" customFormat="1" ht="17.25">
      <c r="A307" s="10"/>
      <c r="B307" s="10"/>
      <c r="C307" s="25"/>
      <c r="D307" s="25"/>
      <c r="E307" s="20"/>
      <c r="F307" s="10"/>
      <c r="G307" s="10"/>
      <c r="H307" s="10"/>
      <c r="I307" s="10"/>
    </row>
    <row r="308" spans="1:9" s="8" customFormat="1" ht="17.25">
      <c r="A308" s="10"/>
      <c r="B308" s="10"/>
      <c r="C308" s="25"/>
      <c r="D308" s="25"/>
      <c r="E308" s="20"/>
      <c r="F308" s="10"/>
      <c r="G308" s="10"/>
      <c r="H308" s="10"/>
      <c r="I308" s="10"/>
    </row>
    <row r="309" spans="1:9" s="8" customFormat="1" ht="17.25">
      <c r="A309" s="10"/>
      <c r="B309" s="10"/>
      <c r="C309" s="25"/>
      <c r="D309" s="25"/>
      <c r="E309" s="20"/>
      <c r="F309" s="10"/>
      <c r="G309" s="10"/>
      <c r="H309" s="10"/>
      <c r="I309" s="10"/>
    </row>
    <row r="310" spans="1:9" s="8" customFormat="1" ht="17.25">
      <c r="A310" s="10"/>
      <c r="B310" s="10"/>
      <c r="C310" s="25"/>
      <c r="D310" s="25"/>
      <c r="E310" s="20"/>
      <c r="F310" s="10"/>
      <c r="G310" s="10"/>
      <c r="H310" s="10"/>
      <c r="I310" s="10"/>
    </row>
    <row r="311" spans="1:9" s="8" customFormat="1" ht="17.25">
      <c r="A311" s="10"/>
      <c r="B311" s="10"/>
      <c r="C311" s="25"/>
      <c r="D311" s="25"/>
      <c r="E311" s="20"/>
      <c r="F311" s="10"/>
      <c r="G311" s="10"/>
      <c r="H311" s="10"/>
      <c r="I311" s="10"/>
    </row>
    <row r="312" spans="1:9" s="8" customFormat="1" ht="17.25">
      <c r="A312" s="10"/>
      <c r="B312" s="10"/>
      <c r="C312" s="25"/>
      <c r="D312" s="25"/>
      <c r="E312" s="20"/>
      <c r="F312" s="10"/>
      <c r="G312" s="10"/>
      <c r="H312" s="10"/>
      <c r="I312" s="10"/>
    </row>
    <row r="313" spans="1:9" s="8" customFormat="1" ht="17.25">
      <c r="A313" s="10"/>
      <c r="B313" s="10"/>
      <c r="C313" s="25"/>
      <c r="D313" s="25"/>
      <c r="E313" s="20"/>
      <c r="F313" s="10"/>
      <c r="G313" s="10"/>
      <c r="H313" s="10"/>
      <c r="I313" s="10"/>
    </row>
    <row r="314" spans="1:9" s="8" customFormat="1" ht="17.25">
      <c r="A314" s="10"/>
      <c r="B314" s="10"/>
      <c r="C314" s="25"/>
      <c r="D314" s="25"/>
      <c r="E314" s="20"/>
      <c r="F314" s="10"/>
      <c r="G314" s="10"/>
      <c r="H314" s="10"/>
      <c r="I314" s="10"/>
    </row>
    <row r="315" spans="1:9" s="8" customFormat="1" ht="17.25">
      <c r="A315" s="10"/>
      <c r="B315" s="10"/>
      <c r="C315" s="25"/>
      <c r="D315" s="25"/>
      <c r="E315" s="20"/>
      <c r="F315" s="10"/>
      <c r="G315" s="10"/>
      <c r="H315" s="10"/>
      <c r="I315" s="10"/>
    </row>
    <row r="316" spans="1:9" s="8" customFormat="1" ht="17.25">
      <c r="A316" s="10"/>
      <c r="B316" s="10"/>
      <c r="C316" s="25"/>
      <c r="D316" s="25"/>
      <c r="E316" s="20"/>
      <c r="F316" s="10"/>
      <c r="G316" s="10"/>
      <c r="H316" s="10"/>
      <c r="I316" s="10"/>
    </row>
    <row r="317" spans="1:9" s="8" customFormat="1" ht="17.25">
      <c r="A317" s="10"/>
      <c r="B317" s="10"/>
      <c r="C317" s="25"/>
      <c r="D317" s="25"/>
      <c r="E317" s="20"/>
      <c r="F317" s="10"/>
      <c r="G317" s="10"/>
      <c r="H317" s="10"/>
      <c r="I317" s="10"/>
    </row>
    <row r="318" spans="1:9" s="8" customFormat="1" ht="17.25">
      <c r="A318" s="10"/>
      <c r="B318" s="10"/>
      <c r="C318" s="25"/>
      <c r="D318" s="25"/>
      <c r="E318" s="20"/>
      <c r="F318" s="10"/>
      <c r="G318" s="10"/>
      <c r="H318" s="10"/>
      <c r="I318" s="10"/>
    </row>
    <row r="319" spans="1:9" s="8" customFormat="1" ht="17.25">
      <c r="A319" s="10"/>
      <c r="B319" s="10"/>
      <c r="C319" s="25"/>
      <c r="D319" s="25"/>
      <c r="E319" s="20"/>
      <c r="F319" s="10"/>
      <c r="G319" s="10"/>
      <c r="H319" s="10"/>
      <c r="I319" s="10"/>
    </row>
    <row r="320" spans="1:9" s="8" customFormat="1" ht="17.25">
      <c r="A320" s="10"/>
      <c r="B320" s="10"/>
      <c r="C320" s="25"/>
      <c r="D320" s="25"/>
      <c r="E320" s="20"/>
      <c r="F320" s="10"/>
      <c r="G320" s="10"/>
      <c r="H320" s="10"/>
      <c r="I320" s="10"/>
    </row>
    <row r="321" spans="1:9" s="8" customFormat="1" ht="17.25">
      <c r="A321" s="10"/>
      <c r="B321" s="10"/>
      <c r="C321" s="25"/>
      <c r="D321" s="25"/>
      <c r="E321" s="20"/>
      <c r="F321" s="10"/>
      <c r="G321" s="10"/>
      <c r="H321" s="10"/>
      <c r="I321" s="10"/>
    </row>
    <row r="322" spans="1:9" s="8" customFormat="1" ht="17.25">
      <c r="A322" s="10"/>
      <c r="B322" s="10"/>
      <c r="C322" s="25"/>
      <c r="D322" s="25"/>
      <c r="E322" s="20"/>
      <c r="F322" s="10"/>
      <c r="G322" s="10"/>
      <c r="H322" s="10"/>
      <c r="I322" s="10"/>
    </row>
    <row r="323" spans="1:9" s="8" customFormat="1" ht="17.25">
      <c r="A323" s="10"/>
      <c r="B323" s="10"/>
      <c r="C323" s="25"/>
      <c r="D323" s="25"/>
      <c r="E323" s="20"/>
      <c r="F323" s="10"/>
      <c r="G323" s="10"/>
      <c r="H323" s="10"/>
      <c r="I323" s="10"/>
    </row>
    <row r="324" spans="1:9" s="8" customFormat="1" ht="17.25">
      <c r="A324" s="10"/>
      <c r="B324" s="10"/>
      <c r="C324" s="25"/>
      <c r="D324" s="25"/>
      <c r="E324" s="20"/>
      <c r="F324" s="10"/>
      <c r="G324" s="10"/>
      <c r="H324" s="10"/>
      <c r="I324" s="10"/>
    </row>
    <row r="325" spans="1:9" s="8" customFormat="1" ht="17.25">
      <c r="A325" s="10"/>
      <c r="B325" s="10"/>
      <c r="C325" s="25"/>
      <c r="D325" s="25"/>
      <c r="E325" s="20"/>
      <c r="F325" s="10"/>
      <c r="G325" s="10"/>
      <c r="H325" s="10"/>
      <c r="I325" s="10"/>
    </row>
    <row r="326" spans="1:9" s="8" customFormat="1" ht="17.25">
      <c r="A326" s="10"/>
      <c r="B326" s="10"/>
      <c r="C326" s="25"/>
      <c r="D326" s="25"/>
      <c r="E326" s="20"/>
      <c r="F326" s="10"/>
      <c r="G326" s="10"/>
      <c r="H326" s="10"/>
      <c r="I326" s="10"/>
    </row>
    <row r="327" spans="1:9" s="8" customFormat="1" ht="17.25">
      <c r="A327" s="10"/>
      <c r="B327" s="10"/>
      <c r="C327" s="25"/>
      <c r="D327" s="25"/>
      <c r="E327" s="20"/>
      <c r="F327" s="10"/>
      <c r="G327" s="10"/>
      <c r="H327" s="10"/>
      <c r="I327" s="10"/>
    </row>
    <row r="328" spans="1:9" s="8" customFormat="1" ht="17.25">
      <c r="A328" s="10"/>
      <c r="B328" s="10"/>
      <c r="C328" s="25"/>
      <c r="D328" s="25"/>
      <c r="E328" s="20"/>
      <c r="F328" s="10"/>
      <c r="G328" s="10"/>
      <c r="H328" s="10"/>
      <c r="I328" s="10"/>
    </row>
    <row r="329" spans="1:9" s="8" customFormat="1" ht="17.25">
      <c r="A329" s="10"/>
      <c r="B329" s="10"/>
      <c r="C329" s="25"/>
      <c r="D329" s="25"/>
      <c r="E329" s="20"/>
      <c r="F329" s="10"/>
      <c r="G329" s="10"/>
      <c r="H329" s="10"/>
      <c r="I329" s="10"/>
    </row>
    <row r="330" spans="1:9" s="8" customFormat="1" ht="17.25">
      <c r="A330" s="10"/>
      <c r="B330" s="10"/>
      <c r="C330" s="25"/>
      <c r="D330" s="25"/>
      <c r="E330" s="20"/>
      <c r="F330" s="10"/>
      <c r="G330" s="10"/>
      <c r="H330" s="10"/>
      <c r="I330" s="10"/>
    </row>
    <row r="331" spans="1:9" s="8" customFormat="1" ht="17.25">
      <c r="A331" s="10"/>
      <c r="B331" s="10"/>
      <c r="C331" s="25"/>
      <c r="D331" s="25"/>
      <c r="E331" s="20"/>
      <c r="F331" s="10"/>
      <c r="G331" s="10"/>
      <c r="H331" s="10"/>
      <c r="I331" s="10"/>
    </row>
    <row r="332" spans="1:9" s="8" customFormat="1" ht="17.25">
      <c r="A332" s="10"/>
      <c r="B332" s="10"/>
      <c r="C332" s="25"/>
      <c r="D332" s="25"/>
      <c r="E332" s="20"/>
      <c r="F332" s="10"/>
      <c r="G332" s="10"/>
      <c r="H332" s="10"/>
      <c r="I332" s="10"/>
    </row>
    <row r="333" spans="1:9" s="8" customFormat="1" ht="17.25">
      <c r="A333" s="10"/>
      <c r="B333" s="10"/>
      <c r="C333" s="25"/>
      <c r="D333" s="25"/>
      <c r="E333" s="20"/>
      <c r="F333" s="10"/>
      <c r="G333" s="10"/>
      <c r="H333" s="10"/>
      <c r="I333" s="10"/>
    </row>
    <row r="334" spans="1:9" s="8" customFormat="1" ht="17.25">
      <c r="A334" s="10"/>
      <c r="B334" s="10"/>
      <c r="C334" s="25"/>
      <c r="D334" s="25"/>
      <c r="E334" s="20"/>
      <c r="F334" s="10"/>
      <c r="G334" s="10"/>
      <c r="H334" s="10"/>
      <c r="I334" s="10"/>
    </row>
    <row r="335" spans="1:9" s="8" customFormat="1" ht="17.25">
      <c r="A335" s="10"/>
      <c r="B335" s="10"/>
      <c r="C335" s="25"/>
      <c r="D335" s="25"/>
      <c r="E335" s="20"/>
      <c r="F335" s="10"/>
      <c r="G335" s="10"/>
      <c r="H335" s="10"/>
      <c r="I335" s="10"/>
    </row>
    <row r="336" spans="1:9" s="8" customFormat="1" ht="17.25">
      <c r="A336" s="10"/>
      <c r="B336" s="10"/>
      <c r="C336" s="25"/>
      <c r="D336" s="25"/>
      <c r="E336" s="20"/>
      <c r="F336" s="10"/>
      <c r="G336" s="10"/>
      <c r="H336" s="10"/>
      <c r="I336" s="10"/>
    </row>
    <row r="337" spans="1:9" s="8" customFormat="1" ht="17.25">
      <c r="A337" s="10"/>
      <c r="B337" s="10"/>
      <c r="C337" s="25"/>
      <c r="D337" s="25"/>
      <c r="E337" s="20"/>
      <c r="F337" s="10"/>
      <c r="G337" s="10"/>
      <c r="H337" s="10"/>
      <c r="I337" s="10"/>
    </row>
    <row r="338" spans="1:9" s="8" customFormat="1" ht="17.25">
      <c r="A338" s="10"/>
      <c r="B338" s="10"/>
      <c r="C338" s="25"/>
      <c r="D338" s="25"/>
      <c r="E338" s="20"/>
      <c r="F338" s="10"/>
      <c r="G338" s="10"/>
      <c r="H338" s="10"/>
      <c r="I338" s="10"/>
    </row>
    <row r="339" spans="1:9" s="8" customFormat="1" ht="17.25">
      <c r="A339" s="10"/>
      <c r="B339" s="10"/>
      <c r="C339" s="25"/>
      <c r="D339" s="25"/>
      <c r="E339" s="20"/>
      <c r="F339" s="10"/>
      <c r="G339" s="10"/>
      <c r="H339" s="10"/>
      <c r="I339" s="10"/>
    </row>
    <row r="340" spans="1:9" s="8" customFormat="1" ht="17.25">
      <c r="A340" s="10"/>
      <c r="B340" s="10"/>
      <c r="C340" s="25"/>
      <c r="D340" s="25"/>
      <c r="E340" s="20"/>
      <c r="F340" s="10"/>
      <c r="G340" s="10"/>
      <c r="H340" s="10"/>
      <c r="I340" s="10"/>
    </row>
    <row r="341" spans="1:9" s="8" customFormat="1" ht="17.25">
      <c r="A341" s="10"/>
      <c r="B341" s="10"/>
      <c r="C341" s="25"/>
      <c r="D341" s="25"/>
      <c r="E341" s="20"/>
      <c r="F341" s="10"/>
      <c r="G341" s="10"/>
      <c r="H341" s="10"/>
      <c r="I341" s="10"/>
    </row>
    <row r="342" spans="1:9" s="8" customFormat="1" ht="17.25">
      <c r="A342" s="10"/>
      <c r="B342" s="10"/>
      <c r="C342" s="25"/>
      <c r="D342" s="25"/>
      <c r="E342" s="20"/>
      <c r="F342" s="10"/>
      <c r="G342" s="10"/>
      <c r="H342" s="10"/>
      <c r="I342" s="10"/>
    </row>
    <row r="343" spans="1:9" s="8" customFormat="1" ht="17.25">
      <c r="A343" s="10"/>
      <c r="B343" s="10"/>
      <c r="C343" s="25"/>
      <c r="D343" s="25"/>
      <c r="E343" s="20"/>
      <c r="F343" s="10"/>
      <c r="G343" s="10"/>
      <c r="H343" s="10"/>
      <c r="I343" s="10"/>
    </row>
    <row r="344" spans="1:9" s="8" customFormat="1" ht="17.25">
      <c r="A344" s="10"/>
      <c r="B344" s="10"/>
      <c r="C344" s="25"/>
      <c r="D344" s="25"/>
      <c r="E344" s="20"/>
      <c r="F344" s="10"/>
      <c r="G344" s="10"/>
      <c r="H344" s="10"/>
      <c r="I344" s="10"/>
    </row>
    <row r="345" spans="1:9" s="8" customFormat="1" ht="17.25">
      <c r="A345" s="10"/>
      <c r="B345" s="10"/>
      <c r="C345" s="25"/>
      <c r="D345" s="25"/>
      <c r="E345" s="20"/>
      <c r="F345" s="10"/>
      <c r="G345" s="10"/>
      <c r="H345" s="10"/>
      <c r="I345" s="10"/>
    </row>
    <row r="346" spans="1:9" s="8" customFormat="1" ht="17.25">
      <c r="A346" s="10"/>
      <c r="B346" s="10"/>
      <c r="C346" s="25"/>
      <c r="D346" s="25"/>
      <c r="E346" s="20"/>
      <c r="F346" s="10"/>
      <c r="G346" s="10"/>
      <c r="H346" s="10"/>
      <c r="I346" s="10"/>
    </row>
    <row r="347" spans="1:9" s="8" customFormat="1" ht="17.25">
      <c r="A347" s="10"/>
      <c r="B347" s="10"/>
      <c r="C347" s="25"/>
      <c r="D347" s="25"/>
      <c r="E347" s="20"/>
      <c r="F347" s="10"/>
      <c r="G347" s="10"/>
      <c r="H347" s="10"/>
      <c r="I347" s="10"/>
    </row>
    <row r="348" spans="1:9" s="8" customFormat="1" ht="17.25">
      <c r="A348" s="10"/>
      <c r="B348" s="10"/>
      <c r="C348" s="25"/>
      <c r="D348" s="25"/>
      <c r="E348" s="20"/>
      <c r="F348" s="10"/>
      <c r="G348" s="10"/>
      <c r="H348" s="10"/>
      <c r="I348" s="10"/>
    </row>
    <row r="349" spans="1:9" s="8" customFormat="1" ht="17.25">
      <c r="A349" s="10"/>
      <c r="B349" s="10"/>
      <c r="C349" s="25"/>
      <c r="D349" s="25"/>
      <c r="E349" s="20"/>
      <c r="F349" s="10"/>
      <c r="G349" s="10"/>
      <c r="H349" s="10"/>
      <c r="I349" s="10"/>
    </row>
    <row r="350" spans="1:9" s="8" customFormat="1" ht="17.25">
      <c r="A350" s="10"/>
      <c r="B350" s="10"/>
      <c r="C350" s="25"/>
      <c r="D350" s="25"/>
      <c r="E350" s="20"/>
      <c r="F350" s="10"/>
      <c r="G350" s="10"/>
      <c r="H350" s="10"/>
      <c r="I350" s="10"/>
    </row>
    <row r="351" spans="1:9" s="8" customFormat="1" ht="17.25">
      <c r="A351" s="10"/>
      <c r="B351" s="10"/>
      <c r="C351" s="25"/>
      <c r="D351" s="25"/>
      <c r="E351" s="20"/>
      <c r="F351" s="10"/>
      <c r="G351" s="10"/>
      <c r="H351" s="10"/>
      <c r="I351" s="10"/>
    </row>
    <row r="352" spans="1:9" s="8" customFormat="1" ht="17.25">
      <c r="A352" s="10"/>
      <c r="B352" s="10"/>
      <c r="C352" s="25"/>
      <c r="D352" s="25"/>
      <c r="E352" s="20"/>
      <c r="F352" s="10"/>
      <c r="G352" s="10"/>
      <c r="H352" s="10"/>
      <c r="I352" s="10"/>
    </row>
    <row r="353" spans="1:9" s="8" customFormat="1" ht="17.25">
      <c r="A353" s="10"/>
      <c r="B353" s="10"/>
      <c r="C353" s="25"/>
      <c r="D353" s="25"/>
      <c r="E353" s="20"/>
      <c r="F353" s="10"/>
      <c r="G353" s="10"/>
      <c r="H353" s="10"/>
      <c r="I353" s="10"/>
    </row>
    <row r="354" spans="1:9" s="8" customFormat="1" ht="17.25">
      <c r="A354" s="10"/>
      <c r="B354" s="10"/>
      <c r="C354" s="25"/>
      <c r="D354" s="25"/>
      <c r="E354" s="20"/>
      <c r="F354" s="10"/>
      <c r="G354" s="10"/>
      <c r="H354" s="10"/>
      <c r="I354" s="10"/>
    </row>
    <row r="355" spans="1:9" s="8" customFormat="1" ht="17.25">
      <c r="A355" s="10"/>
      <c r="B355" s="10"/>
      <c r="C355" s="25"/>
      <c r="D355" s="25"/>
      <c r="E355" s="20"/>
      <c r="F355" s="10"/>
      <c r="G355" s="10"/>
      <c r="H355" s="10"/>
      <c r="I355" s="10"/>
    </row>
    <row r="356" spans="1:9" s="8" customFormat="1" ht="17.25">
      <c r="A356" s="10"/>
      <c r="B356" s="10"/>
      <c r="C356" s="25"/>
      <c r="D356" s="25"/>
      <c r="E356" s="20"/>
      <c r="F356" s="10"/>
      <c r="G356" s="10"/>
      <c r="H356" s="10"/>
      <c r="I356" s="10"/>
    </row>
    <row r="357" spans="1:9" s="8" customFormat="1" ht="17.25">
      <c r="A357" s="10"/>
      <c r="B357" s="10"/>
      <c r="C357" s="25"/>
      <c r="D357" s="25"/>
      <c r="E357" s="20"/>
      <c r="F357" s="10"/>
      <c r="G357" s="10"/>
      <c r="H357" s="10"/>
      <c r="I357" s="10"/>
    </row>
    <row r="358" spans="1:9" s="8" customFormat="1" ht="17.25">
      <c r="A358" s="10"/>
      <c r="B358" s="10"/>
      <c r="C358" s="25"/>
      <c r="D358" s="25"/>
      <c r="E358" s="20"/>
      <c r="F358" s="10"/>
      <c r="G358" s="10"/>
      <c r="H358" s="10"/>
      <c r="I358" s="10"/>
    </row>
    <row r="359" spans="1:9" s="8" customFormat="1" ht="17.25">
      <c r="A359" s="10"/>
      <c r="B359" s="10"/>
      <c r="C359" s="25"/>
      <c r="D359" s="25"/>
      <c r="E359" s="20"/>
      <c r="F359" s="10"/>
      <c r="G359" s="10"/>
      <c r="H359" s="10"/>
      <c r="I359" s="10"/>
    </row>
    <row r="360" spans="1:9" s="8" customFormat="1" ht="17.25">
      <c r="A360" s="10"/>
      <c r="B360" s="10"/>
      <c r="C360" s="25"/>
      <c r="D360" s="25"/>
      <c r="E360" s="20"/>
      <c r="F360" s="10"/>
      <c r="G360" s="10"/>
      <c r="H360" s="10"/>
      <c r="I360" s="10"/>
    </row>
    <row r="361" spans="1:9" s="8" customFormat="1" ht="17.25">
      <c r="A361" s="10"/>
      <c r="B361" s="10"/>
      <c r="C361" s="25"/>
      <c r="D361" s="25"/>
      <c r="E361" s="20"/>
      <c r="F361" s="10"/>
      <c r="G361" s="10"/>
      <c r="H361" s="10"/>
      <c r="I361" s="10"/>
    </row>
    <row r="362" spans="1:9" s="8" customFormat="1" ht="17.25">
      <c r="A362" s="5"/>
      <c r="B362" s="5"/>
      <c r="C362" s="35"/>
      <c r="D362" s="35"/>
      <c r="E362" s="19"/>
      <c r="F362" s="5"/>
      <c r="G362" s="5"/>
      <c r="H362" s="5"/>
      <c r="I362" s="5"/>
    </row>
    <row r="363" spans="1:9" s="8" customFormat="1" ht="17.25">
      <c r="A363" s="5"/>
      <c r="B363" s="5"/>
      <c r="C363" s="35"/>
      <c r="D363" s="35"/>
      <c r="E363" s="19"/>
      <c r="F363" s="5"/>
      <c r="G363" s="5"/>
      <c r="H363" s="5"/>
      <c r="I363" s="5"/>
    </row>
    <row r="364" spans="1:9" s="8" customFormat="1" ht="17.25">
      <c r="A364" s="5"/>
      <c r="B364" s="5"/>
      <c r="C364" s="35"/>
      <c r="D364" s="35"/>
      <c r="E364" s="19"/>
      <c r="F364" s="5"/>
      <c r="G364" s="5"/>
      <c r="H364" s="5"/>
      <c r="I364" s="5"/>
    </row>
    <row r="365" spans="1:9" s="8" customFormat="1" ht="17.25">
      <c r="A365" s="5"/>
      <c r="B365" s="5"/>
      <c r="C365" s="35"/>
      <c r="D365" s="35"/>
      <c r="E365" s="19"/>
      <c r="F365" s="5"/>
      <c r="G365" s="5"/>
      <c r="H365" s="5"/>
      <c r="I365" s="5"/>
    </row>
    <row r="366" spans="1:9" s="8" customFormat="1" ht="17.25">
      <c r="A366" s="5"/>
      <c r="B366" s="5"/>
      <c r="C366" s="35"/>
      <c r="D366" s="35"/>
      <c r="E366" s="19"/>
      <c r="F366" s="5"/>
      <c r="G366" s="5"/>
      <c r="H366" s="5"/>
      <c r="I366" s="5"/>
    </row>
    <row r="367" spans="1:9" s="8" customFormat="1" ht="17.25">
      <c r="A367" s="5"/>
      <c r="B367" s="5"/>
      <c r="C367" s="35"/>
      <c r="D367" s="35"/>
      <c r="E367" s="19"/>
      <c r="F367" s="5"/>
      <c r="G367" s="5"/>
      <c r="H367" s="5"/>
      <c r="I367" s="5"/>
    </row>
    <row r="368" spans="1:9" s="8" customFormat="1" ht="17.25">
      <c r="A368" s="5"/>
      <c r="B368" s="5"/>
      <c r="C368" s="35"/>
      <c r="D368" s="35"/>
      <c r="E368" s="19"/>
      <c r="F368" s="5"/>
      <c r="G368" s="5"/>
      <c r="H368" s="5"/>
      <c r="I368" s="5"/>
    </row>
    <row r="369" spans="1:9" s="8" customFormat="1" ht="17.25">
      <c r="A369" s="5"/>
      <c r="B369" s="5"/>
      <c r="C369" s="35"/>
      <c r="D369" s="35"/>
      <c r="E369" s="19"/>
      <c r="F369" s="5"/>
      <c r="G369" s="5"/>
      <c r="H369" s="5"/>
      <c r="I369" s="5"/>
    </row>
    <row r="370" spans="1:9" s="8" customFormat="1" ht="17.25">
      <c r="A370" s="5"/>
      <c r="B370" s="5"/>
      <c r="C370" s="35"/>
      <c r="D370" s="35"/>
      <c r="E370" s="19"/>
      <c r="F370" s="5"/>
      <c r="G370" s="5"/>
      <c r="H370" s="5"/>
      <c r="I370" s="5"/>
    </row>
    <row r="371" spans="1:9" s="8" customFormat="1" ht="17.25">
      <c r="A371" s="5"/>
      <c r="B371" s="5"/>
      <c r="C371" s="35"/>
      <c r="D371" s="35"/>
      <c r="E371" s="19"/>
      <c r="F371" s="5"/>
      <c r="G371" s="5"/>
      <c r="H371" s="5"/>
      <c r="I371" s="5"/>
    </row>
    <row r="372" spans="1:9" s="8" customFormat="1" ht="17.25">
      <c r="A372" s="5"/>
      <c r="B372" s="5"/>
      <c r="C372" s="35"/>
      <c r="D372" s="35"/>
      <c r="E372" s="19"/>
      <c r="F372" s="5"/>
      <c r="G372" s="5"/>
      <c r="H372" s="5"/>
      <c r="I372" s="5"/>
    </row>
    <row r="373" spans="1:9" s="8" customFormat="1" ht="17.25">
      <c r="A373" s="5"/>
      <c r="B373" s="5"/>
      <c r="C373" s="35"/>
      <c r="D373" s="35"/>
      <c r="E373" s="19"/>
      <c r="F373" s="5"/>
      <c r="G373" s="5"/>
      <c r="H373" s="5"/>
      <c r="I373" s="5"/>
    </row>
    <row r="374" spans="1:9" s="8" customFormat="1" ht="17.25">
      <c r="A374" s="5"/>
      <c r="B374" s="5"/>
      <c r="C374" s="35"/>
      <c r="D374" s="35"/>
      <c r="E374" s="19"/>
      <c r="F374" s="5"/>
      <c r="G374" s="5"/>
      <c r="H374" s="5"/>
      <c r="I374" s="5"/>
    </row>
    <row r="375" spans="1:9" s="8" customFormat="1" ht="17.25">
      <c r="A375" s="5"/>
      <c r="B375" s="5"/>
      <c r="C375" s="35"/>
      <c r="D375" s="35"/>
      <c r="E375" s="19"/>
      <c r="F375" s="5"/>
      <c r="G375" s="5"/>
      <c r="H375" s="5"/>
      <c r="I375" s="5"/>
    </row>
    <row r="376" spans="1:9" s="8" customFormat="1" ht="17.25">
      <c r="A376" s="5"/>
      <c r="B376" s="5"/>
      <c r="C376" s="35"/>
      <c r="D376" s="35"/>
      <c r="E376" s="19"/>
      <c r="F376" s="5"/>
      <c r="G376" s="5"/>
      <c r="H376" s="5"/>
      <c r="I376" s="5"/>
    </row>
    <row r="377" spans="1:9" s="8" customFormat="1" ht="17.25">
      <c r="A377" s="5"/>
      <c r="B377" s="5"/>
      <c r="C377" s="35"/>
      <c r="D377" s="35"/>
      <c r="E377" s="19"/>
      <c r="F377" s="5"/>
      <c r="G377" s="5"/>
      <c r="H377" s="5"/>
      <c r="I377" s="5"/>
    </row>
    <row r="378" spans="1:9" s="8" customFormat="1" ht="17.25">
      <c r="A378" s="5"/>
      <c r="B378" s="5"/>
      <c r="C378" s="35"/>
      <c r="D378" s="35"/>
      <c r="E378" s="19"/>
      <c r="F378" s="5"/>
      <c r="G378" s="5"/>
      <c r="H378" s="5"/>
      <c r="I378" s="5"/>
    </row>
    <row r="379" spans="1:9" s="8" customFormat="1" ht="17.25">
      <c r="A379" s="5"/>
      <c r="B379" s="5"/>
      <c r="C379" s="35"/>
      <c r="D379" s="35"/>
      <c r="E379" s="19"/>
      <c r="F379" s="5"/>
      <c r="G379" s="5"/>
      <c r="H379" s="5"/>
      <c r="I379" s="5"/>
    </row>
  </sheetData>
  <sheetProtection/>
  <mergeCells count="4">
    <mergeCell ref="A1:I1"/>
    <mergeCell ref="A2:I2"/>
    <mergeCell ref="A3:I3"/>
    <mergeCell ref="A4:I4"/>
  </mergeCells>
  <printOptions/>
  <pageMargins left="0.5905511811023623" right="0" top="0.3937007874015748" bottom="0.5511811023622047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AK15"/>
  <sheetViews>
    <sheetView view="pageLayout" workbookViewId="0" topLeftCell="A2">
      <selection activeCell="D20" sqref="D20"/>
    </sheetView>
  </sheetViews>
  <sheetFormatPr defaultColWidth="9.140625" defaultRowHeight="15"/>
  <cols>
    <col min="1" max="1" width="4.421875" style="277" customWidth="1"/>
    <col min="2" max="2" width="24.421875" style="290" customWidth="1"/>
    <col min="3" max="3" width="9.7109375" style="291" bestFit="1" customWidth="1"/>
    <col min="4" max="4" width="10.7109375" style="295" bestFit="1" customWidth="1"/>
    <col min="5" max="5" width="9.00390625" style="294" customWidth="1"/>
    <col min="6" max="6" width="21.00390625" style="292" customWidth="1"/>
    <col min="7" max="7" width="19.57421875" style="292" customWidth="1"/>
    <col min="8" max="8" width="10.140625" style="292" customWidth="1"/>
    <col min="9" max="9" width="19.421875" style="292" customWidth="1"/>
    <col min="10" max="16384" width="9.00390625" style="292" customWidth="1"/>
  </cols>
  <sheetData>
    <row r="1" spans="1:37" s="273" customFormat="1" ht="16.5" customHeight="1">
      <c r="A1" s="739" t="s">
        <v>322</v>
      </c>
      <c r="B1" s="739"/>
      <c r="C1" s="739"/>
      <c r="D1" s="739"/>
      <c r="E1" s="739"/>
      <c r="F1" s="739"/>
      <c r="G1" s="739"/>
      <c r="H1" s="739"/>
      <c r="I1" s="739"/>
      <c r="J1" s="301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  <c r="AK1" s="296"/>
    </row>
    <row r="2" spans="1:37" s="274" customFormat="1" ht="20.25">
      <c r="A2" s="740" t="s">
        <v>354</v>
      </c>
      <c r="B2" s="740"/>
      <c r="C2" s="740"/>
      <c r="D2" s="740"/>
      <c r="E2" s="740"/>
      <c r="F2" s="740"/>
      <c r="G2" s="740"/>
      <c r="H2" s="740"/>
      <c r="I2" s="740"/>
      <c r="J2" s="302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297"/>
      <c r="AK2" s="297"/>
    </row>
    <row r="3" spans="1:37" s="274" customFormat="1" ht="20.25">
      <c r="A3" s="740" t="s">
        <v>4</v>
      </c>
      <c r="B3" s="740"/>
      <c r="C3" s="740"/>
      <c r="D3" s="740"/>
      <c r="E3" s="740"/>
      <c r="F3" s="740"/>
      <c r="G3" s="740"/>
      <c r="H3" s="740"/>
      <c r="I3" s="740"/>
      <c r="J3" s="302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7"/>
      <c r="AH3" s="297"/>
      <c r="AI3" s="297"/>
      <c r="AJ3" s="297"/>
      <c r="AK3" s="297"/>
    </row>
    <row r="4" spans="1:37" s="274" customFormat="1" ht="20.25">
      <c r="A4" s="740" t="s">
        <v>355</v>
      </c>
      <c r="B4" s="740"/>
      <c r="C4" s="740"/>
      <c r="D4" s="740"/>
      <c r="E4" s="740"/>
      <c r="F4" s="740"/>
      <c r="G4" s="740"/>
      <c r="H4" s="740"/>
      <c r="I4" s="740"/>
      <c r="J4" s="302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7"/>
      <c r="AE4" s="297"/>
      <c r="AF4" s="297"/>
      <c r="AG4" s="297"/>
      <c r="AH4" s="297"/>
      <c r="AI4" s="297"/>
      <c r="AJ4" s="297"/>
      <c r="AK4" s="297"/>
    </row>
    <row r="5" spans="1:10" s="275" customFormat="1" ht="44.25" customHeight="1">
      <c r="A5" s="439" t="s">
        <v>2</v>
      </c>
      <c r="B5" s="439" t="s">
        <v>47</v>
      </c>
      <c r="C5" s="461" t="s">
        <v>49</v>
      </c>
      <c r="D5" s="461" t="s">
        <v>48</v>
      </c>
      <c r="E5" s="439" t="s">
        <v>50</v>
      </c>
      <c r="F5" s="439" t="s">
        <v>51</v>
      </c>
      <c r="G5" s="439" t="s">
        <v>52</v>
      </c>
      <c r="H5" s="439" t="s">
        <v>53</v>
      </c>
      <c r="I5" s="439" t="s">
        <v>54</v>
      </c>
      <c r="J5" s="286"/>
    </row>
    <row r="6" spans="1:10" s="275" customFormat="1" ht="15">
      <c r="A6" s="439"/>
      <c r="B6" s="370" t="s">
        <v>323</v>
      </c>
      <c r="C6" s="741" t="s">
        <v>325</v>
      </c>
      <c r="D6" s="742"/>
      <c r="E6" s="742"/>
      <c r="F6" s="742"/>
      <c r="G6" s="742"/>
      <c r="H6" s="742"/>
      <c r="I6" s="743"/>
      <c r="J6" s="286"/>
    </row>
    <row r="7" spans="1:9" ht="15">
      <c r="A7" s="439"/>
      <c r="B7" s="370" t="s">
        <v>324</v>
      </c>
      <c r="C7" s="470"/>
      <c r="D7" s="470"/>
      <c r="E7" s="461"/>
      <c r="F7" s="470"/>
      <c r="G7" s="470"/>
      <c r="H7" s="470"/>
      <c r="I7" s="470"/>
    </row>
    <row r="8" spans="1:9" s="300" customFormat="1" ht="46.5" customHeight="1">
      <c r="A8" s="471">
        <v>1</v>
      </c>
      <c r="B8" s="472" t="s">
        <v>344</v>
      </c>
      <c r="C8" s="473">
        <v>12000</v>
      </c>
      <c r="D8" s="473" t="s">
        <v>349</v>
      </c>
      <c r="E8" s="471" t="s">
        <v>44</v>
      </c>
      <c r="F8" s="474" t="s">
        <v>1069</v>
      </c>
      <c r="G8" s="474" t="s">
        <v>345</v>
      </c>
      <c r="H8" s="477" t="s">
        <v>346</v>
      </c>
      <c r="I8" s="472" t="s">
        <v>1029</v>
      </c>
    </row>
    <row r="9" spans="1:9" ht="45">
      <c r="A9" s="471">
        <v>2</v>
      </c>
      <c r="B9" s="472" t="s">
        <v>347</v>
      </c>
      <c r="C9" s="473">
        <v>15000</v>
      </c>
      <c r="D9" s="475" t="s">
        <v>348</v>
      </c>
      <c r="E9" s="471" t="s">
        <v>44</v>
      </c>
      <c r="F9" s="476" t="s">
        <v>350</v>
      </c>
      <c r="G9" s="476" t="s">
        <v>350</v>
      </c>
      <c r="H9" s="477" t="s">
        <v>346</v>
      </c>
      <c r="I9" s="472" t="s">
        <v>1030</v>
      </c>
    </row>
    <row r="10" spans="1:9" ht="45">
      <c r="A10" s="471">
        <v>3</v>
      </c>
      <c r="B10" s="472" t="s">
        <v>353</v>
      </c>
      <c r="C10" s="473">
        <v>12500</v>
      </c>
      <c r="D10" s="479" t="s">
        <v>489</v>
      </c>
      <c r="E10" s="471" t="s">
        <v>44</v>
      </c>
      <c r="F10" s="476" t="s">
        <v>352</v>
      </c>
      <c r="G10" s="476" t="s">
        <v>352</v>
      </c>
      <c r="H10" s="477" t="s">
        <v>351</v>
      </c>
      <c r="I10" s="472" t="s">
        <v>1031</v>
      </c>
    </row>
    <row r="11" spans="3:8" ht="17.25" customHeight="1">
      <c r="C11" s="468">
        <f>SUM(C8:C10)</f>
        <v>39500</v>
      </c>
      <c r="F11" s="744"/>
      <c r="G11" s="744"/>
      <c r="H11" s="303"/>
    </row>
    <row r="12" ht="12.75">
      <c r="D12" s="313"/>
    </row>
    <row r="15" ht="12.75">
      <c r="D15" s="478"/>
    </row>
  </sheetData>
  <sheetProtection/>
  <mergeCells count="6">
    <mergeCell ref="A1:I1"/>
    <mergeCell ref="A2:I2"/>
    <mergeCell ref="A3:I3"/>
    <mergeCell ref="A4:I4"/>
    <mergeCell ref="C6:I6"/>
    <mergeCell ref="F11:G11"/>
  </mergeCells>
  <printOptions/>
  <pageMargins left="0.3937007874015748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AK25"/>
  <sheetViews>
    <sheetView zoomScalePageLayoutView="130" workbookViewId="0" topLeftCell="A1">
      <selection activeCell="K14" sqref="K14"/>
    </sheetView>
  </sheetViews>
  <sheetFormatPr defaultColWidth="9.140625" defaultRowHeight="15"/>
  <cols>
    <col min="1" max="1" width="4.421875" style="277" customWidth="1"/>
    <col min="2" max="2" width="24.421875" style="290" customWidth="1"/>
    <col min="3" max="3" width="10.421875" style="291" bestFit="1" customWidth="1"/>
    <col min="4" max="4" width="10.8515625" style="295" bestFit="1" customWidth="1"/>
    <col min="5" max="5" width="9.00390625" style="294" customWidth="1"/>
    <col min="6" max="6" width="21.00390625" style="292" customWidth="1"/>
    <col min="7" max="7" width="19.57421875" style="292" customWidth="1"/>
    <col min="8" max="8" width="10.140625" style="292" customWidth="1"/>
    <col min="9" max="9" width="19.421875" style="292" customWidth="1"/>
    <col min="10" max="16384" width="9.00390625" style="292" customWidth="1"/>
  </cols>
  <sheetData>
    <row r="1" spans="1:37" s="273" customFormat="1" ht="16.5" customHeight="1">
      <c r="A1" s="739" t="s">
        <v>322</v>
      </c>
      <c r="B1" s="739"/>
      <c r="C1" s="739"/>
      <c r="D1" s="739"/>
      <c r="E1" s="739"/>
      <c r="F1" s="739"/>
      <c r="G1" s="739"/>
      <c r="H1" s="739"/>
      <c r="I1" s="739"/>
      <c r="J1" s="301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  <c r="AK1" s="296"/>
    </row>
    <row r="2" spans="1:37" s="274" customFormat="1" ht="20.25">
      <c r="A2" s="740" t="s">
        <v>354</v>
      </c>
      <c r="B2" s="740"/>
      <c r="C2" s="740"/>
      <c r="D2" s="740"/>
      <c r="E2" s="740"/>
      <c r="F2" s="740"/>
      <c r="G2" s="740"/>
      <c r="H2" s="740"/>
      <c r="I2" s="740"/>
      <c r="J2" s="302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297"/>
      <c r="AK2" s="297"/>
    </row>
    <row r="3" spans="1:37" s="274" customFormat="1" ht="20.25">
      <c r="A3" s="740" t="s">
        <v>15</v>
      </c>
      <c r="B3" s="740"/>
      <c r="C3" s="740"/>
      <c r="D3" s="740"/>
      <c r="E3" s="740"/>
      <c r="F3" s="740"/>
      <c r="G3" s="740"/>
      <c r="H3" s="740"/>
      <c r="I3" s="740"/>
      <c r="J3" s="302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7"/>
      <c r="AH3" s="297"/>
      <c r="AI3" s="297"/>
      <c r="AJ3" s="297"/>
      <c r="AK3" s="297"/>
    </row>
    <row r="4" spans="1:37" s="274" customFormat="1" ht="20.25">
      <c r="A4" s="740" t="s">
        <v>355</v>
      </c>
      <c r="B4" s="740"/>
      <c r="C4" s="740"/>
      <c r="D4" s="740"/>
      <c r="E4" s="740"/>
      <c r="F4" s="740"/>
      <c r="G4" s="740"/>
      <c r="H4" s="740"/>
      <c r="I4" s="740"/>
      <c r="J4" s="302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7"/>
      <c r="AE4" s="297"/>
      <c r="AF4" s="297"/>
      <c r="AG4" s="297"/>
      <c r="AH4" s="297"/>
      <c r="AI4" s="297"/>
      <c r="AJ4" s="297"/>
      <c r="AK4" s="297"/>
    </row>
    <row r="5" spans="1:10" s="275" customFormat="1" ht="44.25" customHeight="1">
      <c r="A5" s="439" t="s">
        <v>2</v>
      </c>
      <c r="B5" s="439" t="s">
        <v>47</v>
      </c>
      <c r="C5" s="461" t="s">
        <v>49</v>
      </c>
      <c r="D5" s="461" t="s">
        <v>48</v>
      </c>
      <c r="E5" s="439" t="s">
        <v>50</v>
      </c>
      <c r="F5" s="439" t="s">
        <v>51</v>
      </c>
      <c r="G5" s="439" t="s">
        <v>52</v>
      </c>
      <c r="H5" s="439" t="s">
        <v>53</v>
      </c>
      <c r="I5" s="439" t="s">
        <v>54</v>
      </c>
      <c r="J5" s="286"/>
    </row>
    <row r="6" spans="1:10" s="275" customFormat="1" ht="15">
      <c r="A6" s="439"/>
      <c r="B6" s="370" t="s">
        <v>323</v>
      </c>
      <c r="C6" s="600"/>
      <c r="D6" s="600"/>
      <c r="E6" s="600"/>
      <c r="F6" s="600"/>
      <c r="G6" s="600"/>
      <c r="H6" s="600"/>
      <c r="I6" s="600"/>
      <c r="J6" s="286"/>
    </row>
    <row r="7" spans="1:10" s="275" customFormat="1" ht="30">
      <c r="A7" s="756">
        <v>1</v>
      </c>
      <c r="B7" s="757" t="s">
        <v>1072</v>
      </c>
      <c r="C7" s="504">
        <v>133386.2</v>
      </c>
      <c r="D7" s="543" t="s">
        <v>638</v>
      </c>
      <c r="E7" s="755" t="s">
        <v>44</v>
      </c>
      <c r="F7" s="758" t="s">
        <v>1073</v>
      </c>
      <c r="G7" s="758" t="s">
        <v>1073</v>
      </c>
      <c r="H7" s="477" t="s">
        <v>1074</v>
      </c>
      <c r="I7" s="758" t="s">
        <v>1103</v>
      </c>
      <c r="J7" s="286"/>
    </row>
    <row r="8" spans="1:10" s="275" customFormat="1" ht="15">
      <c r="A8" s="756">
        <v>2</v>
      </c>
      <c r="B8" s="757" t="s">
        <v>77</v>
      </c>
      <c r="C8" s="504">
        <v>58050</v>
      </c>
      <c r="D8" s="543" t="s">
        <v>638</v>
      </c>
      <c r="E8" s="755" t="s">
        <v>44</v>
      </c>
      <c r="F8" s="758" t="s">
        <v>1075</v>
      </c>
      <c r="G8" s="758" t="s">
        <v>1075</v>
      </c>
      <c r="H8" s="477" t="s">
        <v>1074</v>
      </c>
      <c r="I8" s="767" t="s">
        <v>1104</v>
      </c>
      <c r="J8" s="286"/>
    </row>
    <row r="9" spans="1:10" s="275" customFormat="1" ht="15">
      <c r="A9" s="760"/>
      <c r="B9" s="761"/>
      <c r="C9" s="766">
        <f>SUM(C7:C8)</f>
        <v>191436.2</v>
      </c>
      <c r="D9" s="762"/>
      <c r="E9" s="763"/>
      <c r="F9" s="764"/>
      <c r="G9" s="764"/>
      <c r="H9" s="765"/>
      <c r="I9" s="768"/>
      <c r="J9" s="311"/>
    </row>
    <row r="10" spans="1:9" ht="15">
      <c r="A10" s="439"/>
      <c r="B10" s="370" t="s">
        <v>324</v>
      </c>
      <c r="C10" s="470"/>
      <c r="D10" s="470"/>
      <c r="E10" s="461"/>
      <c r="F10" s="470"/>
      <c r="G10" s="470"/>
      <c r="H10" s="470"/>
      <c r="I10" s="769"/>
    </row>
    <row r="11" spans="1:9" s="300" customFormat="1" ht="30">
      <c r="A11" s="471">
        <v>1</v>
      </c>
      <c r="B11" s="472" t="s">
        <v>1076</v>
      </c>
      <c r="C11" s="493">
        <v>50000</v>
      </c>
      <c r="D11" s="545" t="s">
        <v>638</v>
      </c>
      <c r="E11" s="471" t="s">
        <v>44</v>
      </c>
      <c r="F11" s="474" t="s">
        <v>1077</v>
      </c>
      <c r="G11" s="474" t="s">
        <v>1077</v>
      </c>
      <c r="H11" s="477" t="s">
        <v>1074</v>
      </c>
      <c r="I11" s="771" t="s">
        <v>1078</v>
      </c>
    </row>
    <row r="12" spans="1:9" ht="30">
      <c r="A12" s="471">
        <v>2</v>
      </c>
      <c r="B12" s="472" t="s">
        <v>1079</v>
      </c>
      <c r="C12" s="772">
        <v>720000</v>
      </c>
      <c r="D12" s="759">
        <v>720000</v>
      </c>
      <c r="E12" s="471" t="s">
        <v>44</v>
      </c>
      <c r="F12" s="476" t="s">
        <v>1080</v>
      </c>
      <c r="G12" s="476" t="s">
        <v>1080</v>
      </c>
      <c r="H12" s="477" t="s">
        <v>1081</v>
      </c>
      <c r="I12" s="771" t="s">
        <v>1082</v>
      </c>
    </row>
    <row r="13" spans="1:9" ht="30">
      <c r="A13" s="471">
        <v>3</v>
      </c>
      <c r="B13" s="472" t="s">
        <v>1083</v>
      </c>
      <c r="C13" s="473">
        <v>19260</v>
      </c>
      <c r="D13" s="545" t="s">
        <v>638</v>
      </c>
      <c r="E13" s="471" t="s">
        <v>44</v>
      </c>
      <c r="F13" s="476" t="s">
        <v>1084</v>
      </c>
      <c r="G13" s="476" t="s">
        <v>1084</v>
      </c>
      <c r="H13" s="477" t="s">
        <v>1074</v>
      </c>
      <c r="I13" s="771" t="s">
        <v>1085</v>
      </c>
    </row>
    <row r="14" spans="1:9" ht="15">
      <c r="A14" s="486">
        <v>4</v>
      </c>
      <c r="B14" s="394" t="s">
        <v>1088</v>
      </c>
      <c r="C14" s="493">
        <v>2996</v>
      </c>
      <c r="D14" s="545" t="s">
        <v>638</v>
      </c>
      <c r="E14" s="471" t="s">
        <v>44</v>
      </c>
      <c r="F14" s="476" t="s">
        <v>1084</v>
      </c>
      <c r="G14" s="476" t="s">
        <v>1084</v>
      </c>
      <c r="H14" s="477" t="s">
        <v>1074</v>
      </c>
      <c r="I14" s="771" t="s">
        <v>1091</v>
      </c>
    </row>
    <row r="15" spans="1:9" ht="15">
      <c r="A15" s="486">
        <v>5</v>
      </c>
      <c r="B15" s="394" t="s">
        <v>1087</v>
      </c>
      <c r="C15" s="493">
        <v>3263.5</v>
      </c>
      <c r="D15" s="545" t="s">
        <v>638</v>
      </c>
      <c r="E15" s="471" t="s">
        <v>44</v>
      </c>
      <c r="F15" s="476" t="s">
        <v>1084</v>
      </c>
      <c r="G15" s="476" t="s">
        <v>1084</v>
      </c>
      <c r="H15" s="477" t="s">
        <v>1074</v>
      </c>
      <c r="I15" s="771" t="s">
        <v>1086</v>
      </c>
    </row>
    <row r="16" spans="1:9" ht="15">
      <c r="A16" s="486">
        <v>6</v>
      </c>
      <c r="B16" s="394" t="s">
        <v>1089</v>
      </c>
      <c r="C16" s="493">
        <v>4922</v>
      </c>
      <c r="D16" s="545" t="s">
        <v>638</v>
      </c>
      <c r="E16" s="471" t="s">
        <v>44</v>
      </c>
      <c r="F16" s="476" t="s">
        <v>1084</v>
      </c>
      <c r="G16" s="476" t="s">
        <v>1084</v>
      </c>
      <c r="H16" s="477" t="s">
        <v>1074</v>
      </c>
      <c r="I16" s="771" t="s">
        <v>1090</v>
      </c>
    </row>
    <row r="17" spans="1:9" ht="30">
      <c r="A17" s="486">
        <v>7</v>
      </c>
      <c r="B17" s="394" t="s">
        <v>1092</v>
      </c>
      <c r="C17" s="493">
        <v>19260</v>
      </c>
      <c r="D17" s="545" t="s">
        <v>638</v>
      </c>
      <c r="E17" s="471" t="s">
        <v>44</v>
      </c>
      <c r="F17" s="476" t="s">
        <v>1084</v>
      </c>
      <c r="G17" s="476" t="s">
        <v>1084</v>
      </c>
      <c r="H17" s="477" t="s">
        <v>1074</v>
      </c>
      <c r="I17" s="771" t="s">
        <v>1093</v>
      </c>
    </row>
    <row r="18" spans="1:9" ht="15">
      <c r="A18" s="486">
        <v>8</v>
      </c>
      <c r="B18" s="394" t="s">
        <v>1094</v>
      </c>
      <c r="C18" s="493">
        <v>3263.5</v>
      </c>
      <c r="D18" s="545" t="s">
        <v>638</v>
      </c>
      <c r="E18" s="471" t="s">
        <v>44</v>
      </c>
      <c r="F18" s="476" t="s">
        <v>1084</v>
      </c>
      <c r="G18" s="476" t="s">
        <v>1084</v>
      </c>
      <c r="H18" s="477" t="s">
        <v>1074</v>
      </c>
      <c r="I18" s="770" t="s">
        <v>1095</v>
      </c>
    </row>
    <row r="19" spans="1:9" ht="15">
      <c r="A19" s="486">
        <v>9</v>
      </c>
      <c r="B19" s="394" t="s">
        <v>1096</v>
      </c>
      <c r="C19" s="493">
        <v>4066</v>
      </c>
      <c r="D19" s="545" t="s">
        <v>638</v>
      </c>
      <c r="E19" s="471" t="s">
        <v>44</v>
      </c>
      <c r="F19" s="476" t="s">
        <v>1084</v>
      </c>
      <c r="G19" s="476" t="s">
        <v>1084</v>
      </c>
      <c r="H19" s="477" t="s">
        <v>1074</v>
      </c>
      <c r="I19" s="771" t="s">
        <v>1097</v>
      </c>
    </row>
    <row r="20" spans="1:9" ht="15">
      <c r="A20" s="486">
        <v>10</v>
      </c>
      <c r="B20" s="394" t="s">
        <v>1098</v>
      </c>
      <c r="C20" s="493">
        <v>4173</v>
      </c>
      <c r="D20" s="545" t="s">
        <v>638</v>
      </c>
      <c r="E20" s="471" t="s">
        <v>44</v>
      </c>
      <c r="F20" s="476" t="s">
        <v>1084</v>
      </c>
      <c r="G20" s="476" t="s">
        <v>1084</v>
      </c>
      <c r="H20" s="477" t="s">
        <v>1074</v>
      </c>
      <c r="I20" s="771" t="s">
        <v>1099</v>
      </c>
    </row>
    <row r="21" spans="1:9" ht="15">
      <c r="A21" s="382">
        <v>11</v>
      </c>
      <c r="B21" s="386" t="s">
        <v>1100</v>
      </c>
      <c r="C21" s="387">
        <v>1600</v>
      </c>
      <c r="D21" s="545" t="s">
        <v>638</v>
      </c>
      <c r="E21" s="471" t="s">
        <v>44</v>
      </c>
      <c r="F21" s="386" t="s">
        <v>1101</v>
      </c>
      <c r="G21" s="386" t="s">
        <v>1101</v>
      </c>
      <c r="H21" s="477" t="s">
        <v>1074</v>
      </c>
      <c r="I21" s="771" t="s">
        <v>1102</v>
      </c>
    </row>
    <row r="22" spans="3:4" ht="15">
      <c r="C22" s="468">
        <f>SUM(C11:C21)</f>
        <v>832804</v>
      </c>
      <c r="D22" s="313"/>
    </row>
    <row r="25" ht="12.75">
      <c r="D25" s="478"/>
    </row>
  </sheetData>
  <sheetProtection/>
  <mergeCells count="4">
    <mergeCell ref="A1:I1"/>
    <mergeCell ref="A2:I2"/>
    <mergeCell ref="A3:I3"/>
    <mergeCell ref="A4:I4"/>
  </mergeCells>
  <printOptions horizontalCentered="1"/>
  <pageMargins left="0.3937007874015748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AB25"/>
  <sheetViews>
    <sheetView view="pageLayout" zoomScaleNormal="120" workbookViewId="0" topLeftCell="A2">
      <selection activeCell="B29" sqref="B29"/>
    </sheetView>
  </sheetViews>
  <sheetFormatPr defaultColWidth="9.140625" defaultRowHeight="15"/>
  <cols>
    <col min="1" max="1" width="4.57421875" style="277" customWidth="1"/>
    <col min="2" max="2" width="30.28125" style="290" bestFit="1" customWidth="1"/>
    <col min="3" max="3" width="10.421875" style="291" bestFit="1" customWidth="1"/>
    <col min="4" max="4" width="12.00390625" style="292" bestFit="1" customWidth="1"/>
    <col min="5" max="5" width="9.00390625" style="292" customWidth="1"/>
    <col min="6" max="6" width="17.7109375" style="292" customWidth="1"/>
    <col min="7" max="7" width="18.140625" style="292" customWidth="1"/>
    <col min="8" max="8" width="10.7109375" style="292" customWidth="1"/>
    <col min="9" max="9" width="21.00390625" style="292" customWidth="1"/>
    <col min="10" max="16384" width="9.00390625" style="292" customWidth="1"/>
  </cols>
  <sheetData>
    <row r="1" spans="1:28" s="273" customFormat="1" ht="16.5" customHeight="1">
      <c r="A1" s="739" t="s">
        <v>322</v>
      </c>
      <c r="B1" s="739"/>
      <c r="C1" s="739"/>
      <c r="D1" s="739"/>
      <c r="E1" s="739"/>
      <c r="F1" s="739"/>
      <c r="G1" s="739"/>
      <c r="H1" s="739"/>
      <c r="I1" s="739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</row>
    <row r="2" spans="1:28" s="274" customFormat="1" ht="20.25">
      <c r="A2" s="740" t="s">
        <v>354</v>
      </c>
      <c r="B2" s="740"/>
      <c r="C2" s="740"/>
      <c r="D2" s="740"/>
      <c r="E2" s="740"/>
      <c r="F2" s="740"/>
      <c r="G2" s="740"/>
      <c r="H2" s="740"/>
      <c r="I2" s="740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</row>
    <row r="3" spans="1:28" s="274" customFormat="1" ht="20.25">
      <c r="A3" s="740" t="s">
        <v>16</v>
      </c>
      <c r="B3" s="740"/>
      <c r="C3" s="740"/>
      <c r="D3" s="740"/>
      <c r="E3" s="740"/>
      <c r="F3" s="740"/>
      <c r="G3" s="740"/>
      <c r="H3" s="740"/>
      <c r="I3" s="740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</row>
    <row r="4" spans="1:28" s="274" customFormat="1" ht="20.25">
      <c r="A4" s="745" t="s">
        <v>355</v>
      </c>
      <c r="B4" s="745"/>
      <c r="C4" s="745"/>
      <c r="D4" s="745"/>
      <c r="E4" s="745"/>
      <c r="F4" s="745"/>
      <c r="G4" s="745"/>
      <c r="H4" s="745"/>
      <c r="I4" s="745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</row>
    <row r="5" spans="1:9" s="275" customFormat="1" ht="30">
      <c r="A5" s="439" t="s">
        <v>2</v>
      </c>
      <c r="B5" s="439" t="s">
        <v>47</v>
      </c>
      <c r="C5" s="461" t="s">
        <v>49</v>
      </c>
      <c r="D5" s="439" t="s">
        <v>48</v>
      </c>
      <c r="E5" s="439" t="s">
        <v>50</v>
      </c>
      <c r="F5" s="439" t="s">
        <v>51</v>
      </c>
      <c r="G5" s="439" t="s">
        <v>52</v>
      </c>
      <c r="H5" s="439" t="s">
        <v>53</v>
      </c>
      <c r="I5" s="439" t="s">
        <v>54</v>
      </c>
    </row>
    <row r="6" spans="1:9" s="275" customFormat="1" ht="15">
      <c r="A6" s="439"/>
      <c r="B6" s="440" t="s">
        <v>323</v>
      </c>
      <c r="C6" s="741"/>
      <c r="D6" s="742"/>
      <c r="E6" s="742"/>
      <c r="F6" s="742"/>
      <c r="G6" s="742"/>
      <c r="H6" s="742"/>
      <c r="I6" s="743"/>
    </row>
    <row r="7" spans="1:9" ht="15">
      <c r="A7" s="441">
        <v>1</v>
      </c>
      <c r="B7" s="442" t="s">
        <v>442</v>
      </c>
      <c r="C7" s="443">
        <v>6140</v>
      </c>
      <c r="D7" s="457">
        <v>6140</v>
      </c>
      <c r="E7" s="444" t="s">
        <v>44</v>
      </c>
      <c r="F7" s="442" t="s">
        <v>443</v>
      </c>
      <c r="G7" s="445" t="s">
        <v>443</v>
      </c>
      <c r="H7" s="699" t="s">
        <v>358</v>
      </c>
      <c r="I7" s="446"/>
    </row>
    <row r="8" spans="1:9" ht="15">
      <c r="A8" s="447"/>
      <c r="B8" s="361" t="s">
        <v>444</v>
      </c>
      <c r="C8" s="448"/>
      <c r="D8" s="458"/>
      <c r="E8" s="449"/>
      <c r="F8" s="361" t="s">
        <v>445</v>
      </c>
      <c r="G8" s="450" t="s">
        <v>445</v>
      </c>
      <c r="H8" s="700"/>
      <c r="I8" s="451"/>
    </row>
    <row r="9" spans="1:9" ht="15">
      <c r="A9" s="441">
        <v>2</v>
      </c>
      <c r="B9" s="442" t="s">
        <v>446</v>
      </c>
      <c r="C9" s="452">
        <v>1800</v>
      </c>
      <c r="D9" s="459" t="s">
        <v>447</v>
      </c>
      <c r="E9" s="444" t="s">
        <v>44</v>
      </c>
      <c r="F9" s="442" t="s">
        <v>448</v>
      </c>
      <c r="G9" s="445" t="s">
        <v>448</v>
      </c>
      <c r="H9" s="699" t="s">
        <v>358</v>
      </c>
      <c r="I9" s="446"/>
    </row>
    <row r="10" spans="1:9" ht="15">
      <c r="A10" s="447"/>
      <c r="B10" s="361" t="s">
        <v>449</v>
      </c>
      <c r="C10" s="454"/>
      <c r="D10" s="460"/>
      <c r="E10" s="449"/>
      <c r="F10" s="361" t="s">
        <v>450</v>
      </c>
      <c r="G10" s="450" t="s">
        <v>450</v>
      </c>
      <c r="H10" s="700"/>
      <c r="I10" s="451"/>
    </row>
    <row r="11" spans="1:9" ht="15">
      <c r="A11" s="441">
        <v>3</v>
      </c>
      <c r="B11" s="442" t="s">
        <v>451</v>
      </c>
      <c r="C11" s="452">
        <v>66875</v>
      </c>
      <c r="D11" s="459" t="s">
        <v>452</v>
      </c>
      <c r="E11" s="444" t="s">
        <v>44</v>
      </c>
      <c r="F11" s="442" t="s">
        <v>453</v>
      </c>
      <c r="G11" s="445" t="s">
        <v>453</v>
      </c>
      <c r="H11" s="699" t="s">
        <v>358</v>
      </c>
      <c r="I11" s="446" t="s">
        <v>454</v>
      </c>
    </row>
    <row r="12" spans="1:9" ht="15">
      <c r="A12" s="447"/>
      <c r="B12" s="361" t="s">
        <v>455</v>
      </c>
      <c r="C12" s="454"/>
      <c r="D12" s="460"/>
      <c r="E12" s="449"/>
      <c r="F12" s="361" t="s">
        <v>456</v>
      </c>
      <c r="G12" s="450" t="s">
        <v>456</v>
      </c>
      <c r="H12" s="700"/>
      <c r="I12" s="451" t="s">
        <v>457</v>
      </c>
    </row>
    <row r="13" spans="1:9" ht="15">
      <c r="A13" s="441">
        <v>5</v>
      </c>
      <c r="B13" s="442" t="s">
        <v>458</v>
      </c>
      <c r="C13" s="452">
        <v>19600</v>
      </c>
      <c r="D13" s="459" t="s">
        <v>459</v>
      </c>
      <c r="E13" s="444" t="s">
        <v>44</v>
      </c>
      <c r="F13" s="442" t="s">
        <v>460</v>
      </c>
      <c r="G13" s="445" t="s">
        <v>460</v>
      </c>
      <c r="H13" s="699" t="s">
        <v>358</v>
      </c>
      <c r="I13" s="446" t="s">
        <v>461</v>
      </c>
    </row>
    <row r="14" spans="1:9" ht="15">
      <c r="A14" s="447"/>
      <c r="B14" s="361" t="s">
        <v>462</v>
      </c>
      <c r="C14" s="454"/>
      <c r="D14" s="460"/>
      <c r="E14" s="449"/>
      <c r="F14" s="361" t="s">
        <v>463</v>
      </c>
      <c r="G14" s="450" t="s">
        <v>463</v>
      </c>
      <c r="H14" s="700"/>
      <c r="I14" s="451" t="s">
        <v>464</v>
      </c>
    </row>
    <row r="15" spans="1:9" ht="15">
      <c r="A15" s="441">
        <v>4</v>
      </c>
      <c r="B15" s="442" t="s">
        <v>458</v>
      </c>
      <c r="C15" s="452">
        <v>16400</v>
      </c>
      <c r="D15" s="459" t="s">
        <v>465</v>
      </c>
      <c r="E15" s="444" t="s">
        <v>44</v>
      </c>
      <c r="F15" s="442" t="s">
        <v>460</v>
      </c>
      <c r="G15" s="445" t="s">
        <v>460</v>
      </c>
      <c r="H15" s="699" t="s">
        <v>358</v>
      </c>
      <c r="I15" s="446" t="s">
        <v>466</v>
      </c>
    </row>
    <row r="16" spans="1:9" ht="15">
      <c r="A16" s="447"/>
      <c r="B16" s="361" t="s">
        <v>467</v>
      </c>
      <c r="C16" s="454"/>
      <c r="D16" s="460"/>
      <c r="E16" s="449"/>
      <c r="F16" s="361" t="s">
        <v>468</v>
      </c>
      <c r="G16" s="450" t="s">
        <v>468</v>
      </c>
      <c r="H16" s="700"/>
      <c r="I16" s="451" t="s">
        <v>469</v>
      </c>
    </row>
    <row r="17" spans="1:9" ht="15">
      <c r="A17" s="463"/>
      <c r="B17" s="464"/>
      <c r="C17" s="466">
        <f>SUM(C7:C16)</f>
        <v>110815</v>
      </c>
      <c r="D17" s="465"/>
      <c r="E17" s="463"/>
      <c r="F17" s="464"/>
      <c r="G17" s="464"/>
      <c r="H17" s="464"/>
      <c r="I17" s="464"/>
    </row>
    <row r="18" spans="1:9" ht="15">
      <c r="A18" s="456"/>
      <c r="B18" s="370" t="s">
        <v>324</v>
      </c>
      <c r="C18" s="741"/>
      <c r="D18" s="742"/>
      <c r="E18" s="742"/>
      <c r="F18" s="742"/>
      <c r="G18" s="742"/>
      <c r="H18" s="742"/>
      <c r="I18" s="743"/>
    </row>
    <row r="19" spans="1:9" ht="15">
      <c r="A19" s="441">
        <v>1</v>
      </c>
      <c r="B19" s="442" t="s">
        <v>470</v>
      </c>
      <c r="C19" s="443">
        <v>14000</v>
      </c>
      <c r="D19" s="462" t="s">
        <v>471</v>
      </c>
      <c r="E19" s="444" t="s">
        <v>44</v>
      </c>
      <c r="F19" s="442" t="s">
        <v>472</v>
      </c>
      <c r="G19" s="445" t="s">
        <v>472</v>
      </c>
      <c r="H19" s="699" t="s">
        <v>358</v>
      </c>
      <c r="I19" s="446" t="s">
        <v>473</v>
      </c>
    </row>
    <row r="20" spans="1:9" ht="15">
      <c r="A20" s="447"/>
      <c r="B20" s="361" t="s">
        <v>444</v>
      </c>
      <c r="C20" s="454"/>
      <c r="D20" s="455"/>
      <c r="E20" s="449"/>
      <c r="F20" s="361" t="s">
        <v>474</v>
      </c>
      <c r="G20" s="450" t="s">
        <v>475</v>
      </c>
      <c r="H20" s="700"/>
      <c r="I20" s="451" t="s">
        <v>476</v>
      </c>
    </row>
    <row r="21" spans="1:9" ht="15">
      <c r="A21" s="441">
        <v>2</v>
      </c>
      <c r="B21" s="442" t="s">
        <v>477</v>
      </c>
      <c r="C21" s="452">
        <v>12400</v>
      </c>
      <c r="D21" s="453" t="s">
        <v>478</v>
      </c>
      <c r="E21" s="444" t="s">
        <v>44</v>
      </c>
      <c r="F21" s="442" t="s">
        <v>479</v>
      </c>
      <c r="G21" s="445" t="s">
        <v>479</v>
      </c>
      <c r="H21" s="699" t="s">
        <v>358</v>
      </c>
      <c r="I21" s="446" t="s">
        <v>480</v>
      </c>
    </row>
    <row r="22" spans="1:9" ht="15">
      <c r="A22" s="447"/>
      <c r="B22" s="361" t="s">
        <v>444</v>
      </c>
      <c r="C22" s="454"/>
      <c r="D22" s="455"/>
      <c r="E22" s="449"/>
      <c r="F22" s="361" t="s">
        <v>481</v>
      </c>
      <c r="G22" s="450" t="s">
        <v>482</v>
      </c>
      <c r="H22" s="700"/>
      <c r="I22" s="451" t="s">
        <v>476</v>
      </c>
    </row>
    <row r="23" spans="1:9" ht="15">
      <c r="A23" s="441">
        <v>3</v>
      </c>
      <c r="B23" s="442" t="s">
        <v>483</v>
      </c>
      <c r="C23" s="452">
        <v>15800</v>
      </c>
      <c r="D23" s="453" t="s">
        <v>484</v>
      </c>
      <c r="E23" s="444" t="s">
        <v>44</v>
      </c>
      <c r="F23" s="442" t="s">
        <v>485</v>
      </c>
      <c r="G23" s="445" t="s">
        <v>485</v>
      </c>
      <c r="H23" s="699" t="s">
        <v>358</v>
      </c>
      <c r="I23" s="446" t="s">
        <v>486</v>
      </c>
    </row>
    <row r="24" spans="1:9" ht="15">
      <c r="A24" s="447"/>
      <c r="B24" s="361" t="s">
        <v>444</v>
      </c>
      <c r="C24" s="454"/>
      <c r="D24" s="455"/>
      <c r="E24" s="449"/>
      <c r="F24" s="361" t="s">
        <v>487</v>
      </c>
      <c r="G24" s="450" t="s">
        <v>488</v>
      </c>
      <c r="H24" s="700"/>
      <c r="I24" s="451" t="s">
        <v>476</v>
      </c>
    </row>
    <row r="25" spans="1:9" ht="15">
      <c r="A25" s="423"/>
      <c r="B25" s="467"/>
      <c r="C25" s="468">
        <f>SUM(C19:C24)</f>
        <v>42200</v>
      </c>
      <c r="D25" s="469"/>
      <c r="E25" s="469"/>
      <c r="F25" s="469"/>
      <c r="G25" s="469"/>
      <c r="H25" s="469"/>
      <c r="I25" s="469"/>
    </row>
  </sheetData>
  <sheetProtection/>
  <mergeCells count="6">
    <mergeCell ref="A1:I1"/>
    <mergeCell ref="A2:I2"/>
    <mergeCell ref="A3:I3"/>
    <mergeCell ref="A4:I4"/>
    <mergeCell ref="C6:I6"/>
    <mergeCell ref="C18:I18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U221"/>
  <sheetViews>
    <sheetView workbookViewId="0" topLeftCell="A1">
      <pane ySplit="5" topLeftCell="A6" activePane="bottomLeft" state="frozen"/>
      <selection pane="topLeft" activeCell="A1" sqref="A1"/>
      <selection pane="bottomLeft" activeCell="D15" sqref="D15"/>
    </sheetView>
  </sheetViews>
  <sheetFormatPr defaultColWidth="9.140625" defaultRowHeight="15"/>
  <cols>
    <col min="1" max="1" width="4.28125" style="277" customWidth="1"/>
    <col min="2" max="2" width="18.8515625" style="290" customWidth="1"/>
    <col min="3" max="3" width="15.421875" style="309" customWidth="1"/>
    <col min="4" max="4" width="15.140625" style="292" customWidth="1"/>
    <col min="5" max="5" width="11.7109375" style="294" customWidth="1"/>
    <col min="6" max="6" width="17.140625" style="293" bestFit="1" customWidth="1"/>
    <col min="7" max="7" width="17.140625" style="293" customWidth="1"/>
    <col min="8" max="8" width="12.421875" style="294" customWidth="1"/>
    <col min="9" max="9" width="17.28125" style="273" customWidth="1"/>
    <col min="10" max="16384" width="9.00390625" style="292" customWidth="1"/>
  </cols>
  <sheetData>
    <row r="1" spans="1:9" s="273" customFormat="1" ht="16.5" customHeight="1">
      <c r="A1" s="739" t="s">
        <v>322</v>
      </c>
      <c r="B1" s="739"/>
      <c r="C1" s="739"/>
      <c r="D1" s="739"/>
      <c r="E1" s="739"/>
      <c r="F1" s="739"/>
      <c r="G1" s="739"/>
      <c r="H1" s="739"/>
      <c r="I1" s="739"/>
    </row>
    <row r="2" spans="1:9" s="274" customFormat="1" ht="20.25">
      <c r="A2" s="740" t="s">
        <v>354</v>
      </c>
      <c r="B2" s="740"/>
      <c r="C2" s="740"/>
      <c r="D2" s="740"/>
      <c r="E2" s="740"/>
      <c r="F2" s="740"/>
      <c r="G2" s="740"/>
      <c r="H2" s="740"/>
      <c r="I2" s="740"/>
    </row>
    <row r="3" spans="1:9" s="274" customFormat="1" ht="20.25">
      <c r="A3" s="740" t="s">
        <v>10</v>
      </c>
      <c r="B3" s="740"/>
      <c r="C3" s="740"/>
      <c r="D3" s="740"/>
      <c r="E3" s="740"/>
      <c r="F3" s="740"/>
      <c r="G3" s="740"/>
      <c r="H3" s="740"/>
      <c r="I3" s="740"/>
    </row>
    <row r="4" spans="1:19" s="274" customFormat="1" ht="20.25">
      <c r="A4" s="740" t="s">
        <v>355</v>
      </c>
      <c r="B4" s="740"/>
      <c r="C4" s="740"/>
      <c r="D4" s="740"/>
      <c r="E4" s="740"/>
      <c r="F4" s="740"/>
      <c r="G4" s="740"/>
      <c r="H4" s="740"/>
      <c r="I4" s="740"/>
      <c r="J4" s="297"/>
      <c r="K4" s="297"/>
      <c r="L4" s="297"/>
      <c r="M4" s="297"/>
      <c r="N4" s="297"/>
      <c r="O4" s="297"/>
      <c r="P4" s="297"/>
      <c r="Q4" s="297"/>
      <c r="R4" s="297"/>
      <c r="S4" s="297"/>
    </row>
    <row r="5" spans="1:21" s="496" customFormat="1" ht="30">
      <c r="A5" s="580" t="s">
        <v>2</v>
      </c>
      <c r="B5" s="580" t="s">
        <v>47</v>
      </c>
      <c r="C5" s="582" t="s">
        <v>49</v>
      </c>
      <c r="D5" s="580" t="s">
        <v>48</v>
      </c>
      <c r="E5" s="580" t="s">
        <v>50</v>
      </c>
      <c r="F5" s="580" t="s">
        <v>51</v>
      </c>
      <c r="G5" s="580" t="s">
        <v>327</v>
      </c>
      <c r="H5" s="580" t="s">
        <v>53</v>
      </c>
      <c r="I5" s="580" t="s">
        <v>54</v>
      </c>
      <c r="J5" s="726"/>
      <c r="K5" s="625"/>
      <c r="L5" s="625"/>
      <c r="M5" s="625"/>
      <c r="N5" s="625"/>
      <c r="O5" s="625"/>
      <c r="P5" s="625"/>
      <c r="Q5" s="625"/>
      <c r="R5" s="625"/>
      <c r="S5" s="625"/>
      <c r="T5" s="725"/>
      <c r="U5" s="725"/>
    </row>
    <row r="6" spans="1:9" s="560" customFormat="1" ht="15">
      <c r="A6" s="369"/>
      <c r="B6" s="370" t="s">
        <v>323</v>
      </c>
      <c r="C6" s="748" t="s">
        <v>325</v>
      </c>
      <c r="D6" s="748"/>
      <c r="E6" s="748"/>
      <c r="F6" s="748"/>
      <c r="G6" s="748"/>
      <c r="H6" s="748"/>
      <c r="I6" s="748"/>
    </row>
    <row r="7" spans="1:9" s="560" customFormat="1" ht="15">
      <c r="A7" s="497"/>
      <c r="B7" s="498" t="s">
        <v>324</v>
      </c>
      <c r="C7" s="749"/>
      <c r="D7" s="749"/>
      <c r="E7" s="749"/>
      <c r="F7" s="749"/>
      <c r="G7" s="749"/>
      <c r="H7" s="749"/>
      <c r="I7" s="749"/>
    </row>
    <row r="8" spans="1:9" s="560" customFormat="1" ht="105">
      <c r="A8" s="396">
        <v>1</v>
      </c>
      <c r="B8" s="394" t="s">
        <v>399</v>
      </c>
      <c r="C8" s="395" t="s">
        <v>1026</v>
      </c>
      <c r="D8" s="395" t="s">
        <v>1026</v>
      </c>
      <c r="E8" s="393" t="s">
        <v>400</v>
      </c>
      <c r="F8" s="393" t="s">
        <v>401</v>
      </c>
      <c r="G8" s="393" t="s">
        <v>401</v>
      </c>
      <c r="H8" s="393" t="s">
        <v>402</v>
      </c>
      <c r="I8" s="394" t="s">
        <v>403</v>
      </c>
    </row>
    <row r="9" spans="1:9" s="560" customFormat="1" ht="15">
      <c r="A9" s="721"/>
      <c r="B9" s="390"/>
      <c r="C9" s="679">
        <v>36000</v>
      </c>
      <c r="D9" s="722"/>
      <c r="E9" s="391"/>
      <c r="F9" s="391"/>
      <c r="G9" s="723"/>
      <c r="H9" s="392"/>
      <c r="I9" s="724"/>
    </row>
    <row r="10" spans="1:9" s="303" customFormat="1" ht="15">
      <c r="A10" s="254"/>
      <c r="B10" s="257"/>
      <c r="C10" s="259"/>
      <c r="D10" s="258"/>
      <c r="E10" s="392"/>
      <c r="F10" s="272"/>
      <c r="G10" s="255"/>
      <c r="H10" s="256"/>
      <c r="I10" s="267"/>
    </row>
    <row r="11" spans="1:9" s="303" customFormat="1" ht="12.75">
      <c r="A11" s="254"/>
      <c r="B11" s="257"/>
      <c r="C11" s="259"/>
      <c r="D11" s="258"/>
      <c r="E11" s="256"/>
      <c r="F11" s="272"/>
      <c r="G11" s="255"/>
      <c r="H11" s="256"/>
      <c r="I11" s="267"/>
    </row>
    <row r="12" spans="1:9" s="303" customFormat="1" ht="12.75">
      <c r="A12" s="254"/>
      <c r="B12" s="257"/>
      <c r="C12" s="259"/>
      <c r="D12" s="258"/>
      <c r="E12" s="256"/>
      <c r="F12" s="272"/>
      <c r="G12" s="255"/>
      <c r="H12" s="256"/>
      <c r="I12" s="267"/>
    </row>
    <row r="13" spans="1:9" s="303" customFormat="1" ht="12.75">
      <c r="A13" s="254"/>
      <c r="B13" s="257"/>
      <c r="C13" s="259"/>
      <c r="D13" s="258"/>
      <c r="E13" s="266"/>
      <c r="F13" s="272"/>
      <c r="G13" s="255"/>
      <c r="H13" s="256"/>
      <c r="I13" s="267"/>
    </row>
    <row r="14" spans="1:9" s="303" customFormat="1" ht="12.75">
      <c r="A14" s="254"/>
      <c r="B14" s="257"/>
      <c r="C14" s="259"/>
      <c r="D14" s="258"/>
      <c r="E14" s="266"/>
      <c r="F14" s="272"/>
      <c r="G14" s="255"/>
      <c r="H14" s="256"/>
      <c r="I14" s="267"/>
    </row>
    <row r="15" spans="1:9" s="303" customFormat="1" ht="12.75">
      <c r="A15" s="254"/>
      <c r="B15" s="257"/>
      <c r="C15" s="259"/>
      <c r="D15" s="258"/>
      <c r="E15" s="266"/>
      <c r="F15" s="272"/>
      <c r="G15" s="255"/>
      <c r="H15" s="256"/>
      <c r="I15" s="267"/>
    </row>
    <row r="16" spans="1:9" s="303" customFormat="1" ht="18.75">
      <c r="A16" s="260"/>
      <c r="B16" s="261"/>
      <c r="C16" s="746"/>
      <c r="D16" s="746"/>
      <c r="E16" s="747"/>
      <c r="F16" s="747"/>
      <c r="G16" s="270"/>
      <c r="H16" s="262"/>
      <c r="I16" s="268"/>
    </row>
    <row r="17" spans="1:9" s="303" customFormat="1" ht="18.75">
      <c r="A17" s="262"/>
      <c r="B17" s="261"/>
      <c r="C17" s="750"/>
      <c r="D17" s="750"/>
      <c r="E17" s="747"/>
      <c r="F17" s="747"/>
      <c r="G17" s="270"/>
      <c r="H17" s="262"/>
      <c r="I17" s="268"/>
    </row>
    <row r="18" spans="1:9" s="303" customFormat="1" ht="18.75">
      <c r="A18" s="262"/>
      <c r="B18" s="261"/>
      <c r="C18" s="750"/>
      <c r="D18" s="750"/>
      <c r="E18" s="747"/>
      <c r="F18" s="747"/>
      <c r="G18" s="270"/>
      <c r="H18" s="262"/>
      <c r="I18" s="268"/>
    </row>
    <row r="19" spans="1:9" s="303" customFormat="1" ht="16.5">
      <c r="A19" s="263"/>
      <c r="B19" s="264"/>
      <c r="C19" s="265"/>
      <c r="D19" s="263"/>
      <c r="E19" s="751"/>
      <c r="F19" s="751"/>
      <c r="G19" s="271"/>
      <c r="H19" s="263"/>
      <c r="I19" s="269"/>
    </row>
    <row r="20" spans="1:9" s="303" customFormat="1" ht="18.75">
      <c r="A20" s="260"/>
      <c r="B20" s="261"/>
      <c r="C20" s="746"/>
      <c r="D20" s="746"/>
      <c r="E20" s="747"/>
      <c r="F20" s="747"/>
      <c r="G20" s="270"/>
      <c r="H20" s="262"/>
      <c r="I20" s="268"/>
    </row>
    <row r="21" spans="1:9" s="303" customFormat="1" ht="18.75">
      <c r="A21" s="262"/>
      <c r="B21" s="261"/>
      <c r="C21" s="750"/>
      <c r="D21" s="750"/>
      <c r="E21" s="747"/>
      <c r="F21" s="747"/>
      <c r="G21" s="270"/>
      <c r="H21" s="262"/>
      <c r="I21" s="268"/>
    </row>
    <row r="22" spans="1:9" s="303" customFormat="1" ht="18.75">
      <c r="A22" s="262"/>
      <c r="B22" s="261"/>
      <c r="C22" s="750"/>
      <c r="D22" s="750"/>
      <c r="E22" s="747"/>
      <c r="F22" s="747"/>
      <c r="G22" s="270"/>
      <c r="H22" s="262"/>
      <c r="I22" s="268"/>
    </row>
    <row r="23" spans="1:9" s="303" customFormat="1" ht="18.75">
      <c r="A23" s="263"/>
      <c r="B23" s="261"/>
      <c r="C23" s="265"/>
      <c r="D23" s="263"/>
      <c r="E23" s="751"/>
      <c r="F23" s="751"/>
      <c r="G23" s="271"/>
      <c r="H23" s="263"/>
      <c r="I23" s="269"/>
    </row>
    <row r="24" spans="1:9" s="303" customFormat="1" ht="16.5">
      <c r="A24" s="263"/>
      <c r="B24" s="264"/>
      <c r="C24" s="265"/>
      <c r="D24" s="263"/>
      <c r="E24" s="751"/>
      <c r="F24" s="751"/>
      <c r="G24" s="271"/>
      <c r="H24" s="263"/>
      <c r="I24" s="269"/>
    </row>
    <row r="25" spans="1:9" s="303" customFormat="1" ht="18.75">
      <c r="A25" s="260"/>
      <c r="B25" s="261"/>
      <c r="C25" s="746"/>
      <c r="D25" s="746"/>
      <c r="E25" s="747"/>
      <c r="F25" s="747"/>
      <c r="G25" s="270"/>
      <c r="H25" s="262"/>
      <c r="I25" s="268"/>
    </row>
    <row r="26" spans="1:9" s="303" customFormat="1" ht="18.75">
      <c r="A26" s="262"/>
      <c r="B26" s="261"/>
      <c r="C26" s="750"/>
      <c r="D26" s="750"/>
      <c r="E26" s="747"/>
      <c r="F26" s="747"/>
      <c r="G26" s="270"/>
      <c r="H26" s="262"/>
      <c r="I26" s="268"/>
    </row>
    <row r="27" spans="1:9" s="303" customFormat="1" ht="18.75">
      <c r="A27" s="262"/>
      <c r="B27" s="261"/>
      <c r="C27" s="750"/>
      <c r="D27" s="750"/>
      <c r="E27" s="747"/>
      <c r="F27" s="747"/>
      <c r="G27" s="270"/>
      <c r="H27" s="262"/>
      <c r="I27" s="268"/>
    </row>
    <row r="28" spans="1:9" s="303" customFormat="1" ht="18.75">
      <c r="A28" s="263"/>
      <c r="B28" s="261"/>
      <c r="C28" s="265"/>
      <c r="D28" s="263"/>
      <c r="E28" s="751"/>
      <c r="F28" s="751"/>
      <c r="G28" s="271"/>
      <c r="H28" s="263"/>
      <c r="I28" s="269"/>
    </row>
    <row r="29" spans="1:9" s="303" customFormat="1" ht="18.75">
      <c r="A29" s="260"/>
      <c r="B29" s="261"/>
      <c r="C29" s="746"/>
      <c r="D29" s="746"/>
      <c r="E29" s="746"/>
      <c r="F29" s="746"/>
      <c r="G29" s="270"/>
      <c r="H29" s="262"/>
      <c r="I29" s="268"/>
    </row>
    <row r="30" spans="1:9" s="303" customFormat="1" ht="18.75">
      <c r="A30" s="262"/>
      <c r="B30" s="261"/>
      <c r="C30" s="750"/>
      <c r="D30" s="750"/>
      <c r="E30" s="747"/>
      <c r="F30" s="747"/>
      <c r="G30" s="270"/>
      <c r="H30" s="262"/>
      <c r="I30" s="268"/>
    </row>
    <row r="31" spans="1:9" s="303" customFormat="1" ht="18.75">
      <c r="A31" s="262"/>
      <c r="B31" s="261"/>
      <c r="C31" s="750"/>
      <c r="D31" s="750"/>
      <c r="E31" s="747"/>
      <c r="F31" s="747"/>
      <c r="G31" s="270"/>
      <c r="H31" s="262"/>
      <c r="I31" s="268"/>
    </row>
    <row r="32" spans="1:9" s="303" customFormat="1" ht="18.75">
      <c r="A32" s="263"/>
      <c r="B32" s="261"/>
      <c r="C32" s="265"/>
      <c r="D32" s="263"/>
      <c r="E32" s="751"/>
      <c r="F32" s="751"/>
      <c r="G32" s="271"/>
      <c r="H32" s="263"/>
      <c r="I32" s="269"/>
    </row>
    <row r="33" spans="1:9" s="303" customFormat="1" ht="12.75">
      <c r="A33" s="304"/>
      <c r="B33" s="305"/>
      <c r="C33" s="306"/>
      <c r="E33" s="307"/>
      <c r="F33" s="308"/>
      <c r="G33" s="308"/>
      <c r="H33" s="307"/>
      <c r="I33" s="296"/>
    </row>
    <row r="34" spans="1:9" s="303" customFormat="1" ht="12.75">
      <c r="A34" s="304"/>
      <c r="B34" s="305"/>
      <c r="C34" s="306"/>
      <c r="E34" s="307"/>
      <c r="F34" s="308"/>
      <c r="G34" s="308"/>
      <c r="H34" s="307"/>
      <c r="I34" s="296"/>
    </row>
    <row r="35" spans="1:9" s="303" customFormat="1" ht="12.75">
      <c r="A35" s="304"/>
      <c r="B35" s="305"/>
      <c r="C35" s="306"/>
      <c r="E35" s="307"/>
      <c r="F35" s="308"/>
      <c r="G35" s="308"/>
      <c r="H35" s="307"/>
      <c r="I35" s="296"/>
    </row>
    <row r="36" spans="1:9" s="303" customFormat="1" ht="12.75">
      <c r="A36" s="304"/>
      <c r="B36" s="305"/>
      <c r="C36" s="306"/>
      <c r="E36" s="307"/>
      <c r="F36" s="308"/>
      <c r="G36" s="308"/>
      <c r="H36" s="307"/>
      <c r="I36" s="296"/>
    </row>
    <row r="37" spans="1:9" s="303" customFormat="1" ht="12.75">
      <c r="A37" s="304"/>
      <c r="B37" s="305"/>
      <c r="C37" s="306"/>
      <c r="E37" s="307"/>
      <c r="F37" s="308"/>
      <c r="G37" s="308"/>
      <c r="H37" s="307"/>
      <c r="I37" s="296"/>
    </row>
    <row r="38" spans="1:9" s="303" customFormat="1" ht="12.75">
      <c r="A38" s="304"/>
      <c r="B38" s="305"/>
      <c r="C38" s="306"/>
      <c r="E38" s="307"/>
      <c r="F38" s="308"/>
      <c r="G38" s="308"/>
      <c r="H38" s="307"/>
      <c r="I38" s="296"/>
    </row>
    <row r="39" spans="1:9" s="303" customFormat="1" ht="12.75">
      <c r="A39" s="304"/>
      <c r="B39" s="305"/>
      <c r="C39" s="306"/>
      <c r="E39" s="307"/>
      <c r="F39" s="308"/>
      <c r="G39" s="308"/>
      <c r="H39" s="307"/>
      <c r="I39" s="296"/>
    </row>
    <row r="40" spans="1:9" s="303" customFormat="1" ht="12.75">
      <c r="A40" s="304"/>
      <c r="B40" s="305"/>
      <c r="C40" s="306"/>
      <c r="E40" s="307"/>
      <c r="F40" s="308"/>
      <c r="G40" s="308"/>
      <c r="H40" s="307"/>
      <c r="I40" s="296"/>
    </row>
    <row r="41" spans="1:9" s="303" customFormat="1" ht="12.75">
      <c r="A41" s="304"/>
      <c r="B41" s="305"/>
      <c r="C41" s="306"/>
      <c r="E41" s="307"/>
      <c r="F41" s="308"/>
      <c r="G41" s="308"/>
      <c r="H41" s="307"/>
      <c r="I41" s="296"/>
    </row>
    <row r="42" spans="1:9" s="303" customFormat="1" ht="12.75">
      <c r="A42" s="304"/>
      <c r="B42" s="305"/>
      <c r="C42" s="306"/>
      <c r="E42" s="307"/>
      <c r="F42" s="308"/>
      <c r="G42" s="308"/>
      <c r="H42" s="307"/>
      <c r="I42" s="296"/>
    </row>
    <row r="43" spans="1:9" s="303" customFormat="1" ht="12.75">
      <c r="A43" s="304"/>
      <c r="B43" s="305"/>
      <c r="C43" s="306"/>
      <c r="E43" s="307"/>
      <c r="F43" s="308"/>
      <c r="G43" s="308"/>
      <c r="H43" s="307"/>
      <c r="I43" s="296"/>
    </row>
    <row r="44" spans="1:9" s="303" customFormat="1" ht="12.75">
      <c r="A44" s="304"/>
      <c r="B44" s="305"/>
      <c r="C44" s="306"/>
      <c r="E44" s="307"/>
      <c r="F44" s="308"/>
      <c r="G44" s="308"/>
      <c r="H44" s="307"/>
      <c r="I44" s="296"/>
    </row>
    <row r="45" spans="1:9" s="303" customFormat="1" ht="12.75">
      <c r="A45" s="304"/>
      <c r="B45" s="305"/>
      <c r="C45" s="306"/>
      <c r="E45" s="307"/>
      <c r="F45" s="308"/>
      <c r="G45" s="308"/>
      <c r="H45" s="307"/>
      <c r="I45" s="296"/>
    </row>
    <row r="46" spans="1:9" s="303" customFormat="1" ht="12.75">
      <c r="A46" s="304"/>
      <c r="B46" s="305"/>
      <c r="C46" s="306"/>
      <c r="E46" s="307"/>
      <c r="F46" s="308"/>
      <c r="G46" s="308"/>
      <c r="H46" s="307"/>
      <c r="I46" s="296"/>
    </row>
    <row r="47" spans="1:9" s="303" customFormat="1" ht="12.75">
      <c r="A47" s="304"/>
      <c r="B47" s="305"/>
      <c r="C47" s="306"/>
      <c r="E47" s="307"/>
      <c r="F47" s="308"/>
      <c r="G47" s="308"/>
      <c r="H47" s="307"/>
      <c r="I47" s="296"/>
    </row>
    <row r="48" spans="1:9" s="303" customFormat="1" ht="12.75">
      <c r="A48" s="304"/>
      <c r="B48" s="305"/>
      <c r="C48" s="306"/>
      <c r="E48" s="307"/>
      <c r="F48" s="308"/>
      <c r="G48" s="308"/>
      <c r="H48" s="307"/>
      <c r="I48" s="296"/>
    </row>
    <row r="49" spans="1:9" s="303" customFormat="1" ht="12.75">
      <c r="A49" s="304"/>
      <c r="B49" s="305"/>
      <c r="C49" s="306"/>
      <c r="E49" s="307"/>
      <c r="F49" s="308"/>
      <c r="G49" s="308"/>
      <c r="H49" s="307"/>
      <c r="I49" s="296"/>
    </row>
    <row r="50" spans="1:9" s="303" customFormat="1" ht="12.75">
      <c r="A50" s="304"/>
      <c r="B50" s="305"/>
      <c r="C50" s="306"/>
      <c r="E50" s="307"/>
      <c r="F50" s="308"/>
      <c r="G50" s="308"/>
      <c r="H50" s="307"/>
      <c r="I50" s="296"/>
    </row>
    <row r="51" spans="1:9" s="303" customFormat="1" ht="12.75">
      <c r="A51" s="304"/>
      <c r="B51" s="305"/>
      <c r="C51" s="306"/>
      <c r="E51" s="307"/>
      <c r="F51" s="308"/>
      <c r="G51" s="308"/>
      <c r="H51" s="307"/>
      <c r="I51" s="296"/>
    </row>
    <row r="52" spans="1:9" s="303" customFormat="1" ht="12.75">
      <c r="A52" s="304"/>
      <c r="B52" s="305"/>
      <c r="C52" s="306"/>
      <c r="E52" s="307"/>
      <c r="F52" s="308"/>
      <c r="G52" s="308"/>
      <c r="H52" s="307"/>
      <c r="I52" s="296"/>
    </row>
    <row r="53" spans="1:9" s="303" customFormat="1" ht="12.75">
      <c r="A53" s="304"/>
      <c r="B53" s="305"/>
      <c r="C53" s="306"/>
      <c r="E53" s="307"/>
      <c r="F53" s="308"/>
      <c r="G53" s="308"/>
      <c r="H53" s="307"/>
      <c r="I53" s="296"/>
    </row>
    <row r="54" spans="1:9" s="303" customFormat="1" ht="12.75">
      <c r="A54" s="304"/>
      <c r="B54" s="305"/>
      <c r="C54" s="306"/>
      <c r="E54" s="307"/>
      <c r="F54" s="308"/>
      <c r="G54" s="308"/>
      <c r="H54" s="307"/>
      <c r="I54" s="296"/>
    </row>
    <row r="55" spans="1:9" s="303" customFormat="1" ht="12.75">
      <c r="A55" s="304"/>
      <c r="B55" s="305"/>
      <c r="C55" s="306"/>
      <c r="E55" s="307"/>
      <c r="F55" s="308"/>
      <c r="G55" s="308"/>
      <c r="H55" s="307"/>
      <c r="I55" s="296"/>
    </row>
    <row r="56" spans="1:9" s="303" customFormat="1" ht="12.75">
      <c r="A56" s="304"/>
      <c r="B56" s="305"/>
      <c r="C56" s="306"/>
      <c r="E56" s="307"/>
      <c r="F56" s="308"/>
      <c r="G56" s="308"/>
      <c r="H56" s="307"/>
      <c r="I56" s="296"/>
    </row>
    <row r="57" spans="1:9" s="303" customFormat="1" ht="12.75">
      <c r="A57" s="304"/>
      <c r="B57" s="305"/>
      <c r="C57" s="306"/>
      <c r="E57" s="307"/>
      <c r="F57" s="308"/>
      <c r="G57" s="308"/>
      <c r="H57" s="307"/>
      <c r="I57" s="296"/>
    </row>
    <row r="58" spans="1:9" s="303" customFormat="1" ht="12.75">
      <c r="A58" s="304"/>
      <c r="B58" s="305"/>
      <c r="C58" s="306"/>
      <c r="E58" s="307"/>
      <c r="F58" s="308"/>
      <c r="G58" s="308"/>
      <c r="H58" s="307"/>
      <c r="I58" s="296"/>
    </row>
    <row r="59" spans="1:9" s="303" customFormat="1" ht="12.75">
      <c r="A59" s="304"/>
      <c r="B59" s="305"/>
      <c r="C59" s="306"/>
      <c r="E59" s="307"/>
      <c r="F59" s="308"/>
      <c r="G59" s="308"/>
      <c r="H59" s="307"/>
      <c r="I59" s="296"/>
    </row>
    <row r="60" spans="1:9" s="303" customFormat="1" ht="12.75">
      <c r="A60" s="304"/>
      <c r="B60" s="305"/>
      <c r="C60" s="306"/>
      <c r="E60" s="307"/>
      <c r="F60" s="308"/>
      <c r="G60" s="308"/>
      <c r="H60" s="307"/>
      <c r="I60" s="296"/>
    </row>
    <row r="61" spans="1:9" s="303" customFormat="1" ht="12.75">
      <c r="A61" s="304"/>
      <c r="B61" s="305"/>
      <c r="C61" s="306"/>
      <c r="E61" s="307"/>
      <c r="F61" s="308"/>
      <c r="G61" s="308"/>
      <c r="H61" s="307"/>
      <c r="I61" s="296"/>
    </row>
    <row r="62" spans="1:9" s="303" customFormat="1" ht="12.75">
      <c r="A62" s="304"/>
      <c r="B62" s="305"/>
      <c r="C62" s="306"/>
      <c r="E62" s="307"/>
      <c r="F62" s="308"/>
      <c r="G62" s="308"/>
      <c r="H62" s="307"/>
      <c r="I62" s="296"/>
    </row>
    <row r="63" spans="1:9" s="303" customFormat="1" ht="12.75">
      <c r="A63" s="304"/>
      <c r="B63" s="305"/>
      <c r="C63" s="306"/>
      <c r="E63" s="307"/>
      <c r="F63" s="308"/>
      <c r="G63" s="308"/>
      <c r="H63" s="307"/>
      <c r="I63" s="296"/>
    </row>
    <row r="64" spans="1:9" s="303" customFormat="1" ht="12.75">
      <c r="A64" s="304"/>
      <c r="B64" s="305"/>
      <c r="C64" s="306"/>
      <c r="E64" s="307"/>
      <c r="F64" s="308"/>
      <c r="G64" s="308"/>
      <c r="H64" s="307"/>
      <c r="I64" s="296"/>
    </row>
    <row r="65" spans="1:9" s="303" customFormat="1" ht="12.75">
      <c r="A65" s="304"/>
      <c r="B65" s="305"/>
      <c r="C65" s="306"/>
      <c r="E65" s="307"/>
      <c r="F65" s="308"/>
      <c r="G65" s="308"/>
      <c r="H65" s="307"/>
      <c r="I65" s="296"/>
    </row>
    <row r="66" spans="1:9" s="303" customFormat="1" ht="12.75">
      <c r="A66" s="304"/>
      <c r="B66" s="305"/>
      <c r="C66" s="306"/>
      <c r="E66" s="307"/>
      <c r="F66" s="308"/>
      <c r="G66" s="308"/>
      <c r="H66" s="307"/>
      <c r="I66" s="296"/>
    </row>
    <row r="67" spans="1:9" s="303" customFormat="1" ht="12.75">
      <c r="A67" s="304"/>
      <c r="B67" s="305"/>
      <c r="C67" s="306"/>
      <c r="E67" s="307"/>
      <c r="F67" s="308"/>
      <c r="G67" s="308"/>
      <c r="H67" s="307"/>
      <c r="I67" s="296"/>
    </row>
    <row r="68" spans="1:9" s="303" customFormat="1" ht="12.75">
      <c r="A68" s="304"/>
      <c r="B68" s="305"/>
      <c r="C68" s="306"/>
      <c r="E68" s="307"/>
      <c r="F68" s="308"/>
      <c r="G68" s="308"/>
      <c r="H68" s="307"/>
      <c r="I68" s="296"/>
    </row>
    <row r="69" spans="1:9" s="303" customFormat="1" ht="12.75">
      <c r="A69" s="304"/>
      <c r="B69" s="305"/>
      <c r="C69" s="306"/>
      <c r="E69" s="307"/>
      <c r="F69" s="308"/>
      <c r="G69" s="308"/>
      <c r="H69" s="307"/>
      <c r="I69" s="296"/>
    </row>
    <row r="70" spans="1:9" s="303" customFormat="1" ht="12.75">
      <c r="A70" s="304"/>
      <c r="B70" s="305"/>
      <c r="C70" s="306"/>
      <c r="E70" s="307"/>
      <c r="F70" s="308"/>
      <c r="G70" s="308"/>
      <c r="H70" s="307"/>
      <c r="I70" s="296"/>
    </row>
    <row r="71" spans="1:9" s="303" customFormat="1" ht="12.75">
      <c r="A71" s="304"/>
      <c r="B71" s="305"/>
      <c r="C71" s="306"/>
      <c r="E71" s="307"/>
      <c r="F71" s="308"/>
      <c r="G71" s="308"/>
      <c r="H71" s="307"/>
      <c r="I71" s="296"/>
    </row>
    <row r="72" spans="1:9" s="303" customFormat="1" ht="12.75">
      <c r="A72" s="304"/>
      <c r="B72" s="305"/>
      <c r="C72" s="306"/>
      <c r="E72" s="307"/>
      <c r="F72" s="308"/>
      <c r="G72" s="308"/>
      <c r="H72" s="307"/>
      <c r="I72" s="296"/>
    </row>
    <row r="73" spans="1:9" s="303" customFormat="1" ht="12.75">
      <c r="A73" s="304"/>
      <c r="B73" s="305"/>
      <c r="C73" s="306"/>
      <c r="E73" s="307"/>
      <c r="F73" s="308"/>
      <c r="G73" s="308"/>
      <c r="H73" s="307"/>
      <c r="I73" s="296"/>
    </row>
    <row r="74" spans="1:9" s="303" customFormat="1" ht="12.75">
      <c r="A74" s="304"/>
      <c r="B74" s="305"/>
      <c r="C74" s="306"/>
      <c r="E74" s="307"/>
      <c r="F74" s="308"/>
      <c r="G74" s="308"/>
      <c r="H74" s="307"/>
      <c r="I74" s="296"/>
    </row>
    <row r="75" spans="1:9" s="303" customFormat="1" ht="12.75">
      <c r="A75" s="304"/>
      <c r="B75" s="305"/>
      <c r="C75" s="306"/>
      <c r="E75" s="307"/>
      <c r="F75" s="308"/>
      <c r="G75" s="308"/>
      <c r="H75" s="307"/>
      <c r="I75" s="296"/>
    </row>
    <row r="76" spans="1:9" s="303" customFormat="1" ht="12.75">
      <c r="A76" s="304"/>
      <c r="B76" s="305"/>
      <c r="C76" s="306"/>
      <c r="E76" s="307"/>
      <c r="F76" s="308"/>
      <c r="G76" s="308"/>
      <c r="H76" s="307"/>
      <c r="I76" s="296"/>
    </row>
    <row r="77" spans="1:9" s="303" customFormat="1" ht="12.75">
      <c r="A77" s="304"/>
      <c r="B77" s="305"/>
      <c r="C77" s="306"/>
      <c r="E77" s="307"/>
      <c r="F77" s="308"/>
      <c r="G77" s="308"/>
      <c r="H77" s="307"/>
      <c r="I77" s="296"/>
    </row>
    <row r="78" spans="1:9" s="303" customFormat="1" ht="12.75">
      <c r="A78" s="304"/>
      <c r="B78" s="305"/>
      <c r="C78" s="306"/>
      <c r="E78" s="307"/>
      <c r="F78" s="308"/>
      <c r="G78" s="308"/>
      <c r="H78" s="307"/>
      <c r="I78" s="296"/>
    </row>
    <row r="79" spans="1:9" s="303" customFormat="1" ht="12.75">
      <c r="A79" s="304"/>
      <c r="B79" s="305"/>
      <c r="C79" s="306"/>
      <c r="E79" s="307"/>
      <c r="F79" s="308"/>
      <c r="G79" s="308"/>
      <c r="H79" s="307"/>
      <c r="I79" s="296"/>
    </row>
    <row r="80" spans="1:9" s="303" customFormat="1" ht="12.75">
      <c r="A80" s="304"/>
      <c r="B80" s="305"/>
      <c r="C80" s="306"/>
      <c r="E80" s="307"/>
      <c r="F80" s="308"/>
      <c r="G80" s="308"/>
      <c r="H80" s="307"/>
      <c r="I80" s="296"/>
    </row>
    <row r="81" spans="1:9" s="303" customFormat="1" ht="12.75">
      <c r="A81" s="304"/>
      <c r="B81" s="305"/>
      <c r="C81" s="306"/>
      <c r="E81" s="307"/>
      <c r="F81" s="308"/>
      <c r="G81" s="308"/>
      <c r="H81" s="307"/>
      <c r="I81" s="296"/>
    </row>
    <row r="82" spans="1:9" s="303" customFormat="1" ht="12.75">
      <c r="A82" s="304"/>
      <c r="B82" s="305"/>
      <c r="C82" s="306"/>
      <c r="E82" s="307"/>
      <c r="F82" s="308"/>
      <c r="G82" s="308"/>
      <c r="H82" s="307"/>
      <c r="I82" s="296"/>
    </row>
    <row r="83" spans="1:9" s="303" customFormat="1" ht="12.75">
      <c r="A83" s="304"/>
      <c r="B83" s="305"/>
      <c r="C83" s="306"/>
      <c r="E83" s="307"/>
      <c r="F83" s="308"/>
      <c r="G83" s="308"/>
      <c r="H83" s="307"/>
      <c r="I83" s="296"/>
    </row>
    <row r="84" spans="1:9" s="303" customFormat="1" ht="12.75">
      <c r="A84" s="304"/>
      <c r="B84" s="305"/>
      <c r="C84" s="306"/>
      <c r="E84" s="307"/>
      <c r="F84" s="308"/>
      <c r="G84" s="308"/>
      <c r="H84" s="307"/>
      <c r="I84" s="296"/>
    </row>
    <row r="85" spans="1:9" s="303" customFormat="1" ht="12.75">
      <c r="A85" s="304"/>
      <c r="B85" s="305"/>
      <c r="C85" s="306"/>
      <c r="E85" s="307"/>
      <c r="F85" s="308"/>
      <c r="G85" s="308"/>
      <c r="H85" s="307"/>
      <c r="I85" s="296"/>
    </row>
    <row r="86" spans="1:9" s="303" customFormat="1" ht="12.75">
      <c r="A86" s="304"/>
      <c r="B86" s="305"/>
      <c r="C86" s="306"/>
      <c r="E86" s="307"/>
      <c r="F86" s="308"/>
      <c r="G86" s="308"/>
      <c r="H86" s="307"/>
      <c r="I86" s="296"/>
    </row>
    <row r="87" spans="1:9" s="303" customFormat="1" ht="12.75">
      <c r="A87" s="304"/>
      <c r="B87" s="305"/>
      <c r="C87" s="306"/>
      <c r="E87" s="307"/>
      <c r="F87" s="308"/>
      <c r="G87" s="308"/>
      <c r="H87" s="307"/>
      <c r="I87" s="296"/>
    </row>
    <row r="88" spans="1:9" s="303" customFormat="1" ht="12.75">
      <c r="A88" s="304"/>
      <c r="B88" s="305"/>
      <c r="C88" s="306"/>
      <c r="E88" s="307"/>
      <c r="F88" s="308"/>
      <c r="G88" s="308"/>
      <c r="H88" s="307"/>
      <c r="I88" s="296"/>
    </row>
    <row r="89" spans="1:9" s="303" customFormat="1" ht="12.75">
      <c r="A89" s="304"/>
      <c r="B89" s="305"/>
      <c r="C89" s="306"/>
      <c r="E89" s="307"/>
      <c r="F89" s="308"/>
      <c r="G89" s="308"/>
      <c r="H89" s="307"/>
      <c r="I89" s="296"/>
    </row>
    <row r="90" spans="1:9" s="303" customFormat="1" ht="12.75">
      <c r="A90" s="304"/>
      <c r="B90" s="305"/>
      <c r="C90" s="306"/>
      <c r="E90" s="307"/>
      <c r="F90" s="308"/>
      <c r="G90" s="308"/>
      <c r="H90" s="307"/>
      <c r="I90" s="296"/>
    </row>
    <row r="91" spans="1:9" s="303" customFormat="1" ht="12.75">
      <c r="A91" s="304"/>
      <c r="B91" s="305"/>
      <c r="C91" s="306"/>
      <c r="E91" s="307"/>
      <c r="F91" s="308"/>
      <c r="G91" s="308"/>
      <c r="H91" s="307"/>
      <c r="I91" s="296"/>
    </row>
    <row r="92" spans="1:9" s="303" customFormat="1" ht="12.75">
      <c r="A92" s="304"/>
      <c r="B92" s="305"/>
      <c r="C92" s="306"/>
      <c r="E92" s="307"/>
      <c r="F92" s="308"/>
      <c r="G92" s="308"/>
      <c r="H92" s="307"/>
      <c r="I92" s="296"/>
    </row>
    <row r="93" spans="1:9" s="303" customFormat="1" ht="12.75">
      <c r="A93" s="304"/>
      <c r="B93" s="305"/>
      <c r="C93" s="306"/>
      <c r="E93" s="307"/>
      <c r="F93" s="308"/>
      <c r="G93" s="308"/>
      <c r="H93" s="307"/>
      <c r="I93" s="296"/>
    </row>
    <row r="94" spans="1:9" s="303" customFormat="1" ht="12.75">
      <c r="A94" s="304"/>
      <c r="B94" s="305"/>
      <c r="C94" s="306"/>
      <c r="E94" s="307"/>
      <c r="F94" s="308"/>
      <c r="G94" s="308"/>
      <c r="H94" s="307"/>
      <c r="I94" s="296"/>
    </row>
    <row r="95" spans="1:9" s="303" customFormat="1" ht="12.75">
      <c r="A95" s="304"/>
      <c r="B95" s="305"/>
      <c r="C95" s="306"/>
      <c r="E95" s="307"/>
      <c r="F95" s="308"/>
      <c r="G95" s="308"/>
      <c r="H95" s="307"/>
      <c r="I95" s="296"/>
    </row>
    <row r="96" spans="1:9" s="303" customFormat="1" ht="12.75">
      <c r="A96" s="304"/>
      <c r="B96" s="305"/>
      <c r="C96" s="306"/>
      <c r="E96" s="307"/>
      <c r="F96" s="308"/>
      <c r="G96" s="308"/>
      <c r="H96" s="307"/>
      <c r="I96" s="296"/>
    </row>
    <row r="97" spans="1:9" s="303" customFormat="1" ht="12.75">
      <c r="A97" s="304"/>
      <c r="B97" s="305"/>
      <c r="C97" s="306"/>
      <c r="E97" s="307"/>
      <c r="F97" s="308"/>
      <c r="G97" s="308"/>
      <c r="H97" s="307"/>
      <c r="I97" s="296"/>
    </row>
    <row r="98" spans="1:9" s="303" customFormat="1" ht="12.75">
      <c r="A98" s="304"/>
      <c r="B98" s="305"/>
      <c r="C98" s="306"/>
      <c r="E98" s="307"/>
      <c r="F98" s="308"/>
      <c r="G98" s="308"/>
      <c r="H98" s="307"/>
      <c r="I98" s="296"/>
    </row>
    <row r="99" spans="1:9" s="303" customFormat="1" ht="12.75">
      <c r="A99" s="304"/>
      <c r="B99" s="305"/>
      <c r="C99" s="306"/>
      <c r="E99" s="307"/>
      <c r="F99" s="308"/>
      <c r="G99" s="308"/>
      <c r="H99" s="307"/>
      <c r="I99" s="296"/>
    </row>
    <row r="100" spans="1:9" s="303" customFormat="1" ht="12.75">
      <c r="A100" s="304"/>
      <c r="B100" s="305"/>
      <c r="C100" s="306"/>
      <c r="E100" s="307"/>
      <c r="F100" s="308"/>
      <c r="G100" s="308"/>
      <c r="H100" s="307"/>
      <c r="I100" s="296"/>
    </row>
    <row r="101" spans="1:9" s="303" customFormat="1" ht="12.75">
      <c r="A101" s="304"/>
      <c r="B101" s="305"/>
      <c r="C101" s="306"/>
      <c r="E101" s="307"/>
      <c r="F101" s="308"/>
      <c r="G101" s="308"/>
      <c r="H101" s="307"/>
      <c r="I101" s="296"/>
    </row>
    <row r="102" spans="1:9" s="303" customFormat="1" ht="12.75">
      <c r="A102" s="304"/>
      <c r="B102" s="305"/>
      <c r="C102" s="306"/>
      <c r="E102" s="307"/>
      <c r="F102" s="308"/>
      <c r="G102" s="308"/>
      <c r="H102" s="307"/>
      <c r="I102" s="296"/>
    </row>
    <row r="103" spans="1:9" s="303" customFormat="1" ht="12.75">
      <c r="A103" s="304"/>
      <c r="B103" s="305"/>
      <c r="C103" s="306"/>
      <c r="E103" s="307"/>
      <c r="F103" s="308"/>
      <c r="G103" s="308"/>
      <c r="H103" s="307"/>
      <c r="I103" s="296"/>
    </row>
    <row r="104" spans="1:9" s="303" customFormat="1" ht="12.75">
      <c r="A104" s="304"/>
      <c r="B104" s="305"/>
      <c r="C104" s="306"/>
      <c r="E104" s="307"/>
      <c r="F104" s="308"/>
      <c r="G104" s="308"/>
      <c r="H104" s="307"/>
      <c r="I104" s="296"/>
    </row>
    <row r="105" spans="1:9" s="303" customFormat="1" ht="12.75">
      <c r="A105" s="304"/>
      <c r="B105" s="305"/>
      <c r="C105" s="306"/>
      <c r="E105" s="307"/>
      <c r="F105" s="308"/>
      <c r="G105" s="308"/>
      <c r="H105" s="307"/>
      <c r="I105" s="296"/>
    </row>
    <row r="106" spans="1:9" s="303" customFormat="1" ht="12.75">
      <c r="A106" s="304"/>
      <c r="B106" s="305"/>
      <c r="C106" s="306"/>
      <c r="E106" s="307"/>
      <c r="F106" s="308"/>
      <c r="G106" s="308"/>
      <c r="H106" s="307"/>
      <c r="I106" s="296"/>
    </row>
    <row r="107" spans="1:9" s="303" customFormat="1" ht="12.75">
      <c r="A107" s="304"/>
      <c r="B107" s="305"/>
      <c r="C107" s="306"/>
      <c r="E107" s="307"/>
      <c r="F107" s="308"/>
      <c r="G107" s="308"/>
      <c r="H107" s="307"/>
      <c r="I107" s="296"/>
    </row>
    <row r="108" spans="1:9" s="303" customFormat="1" ht="12.75">
      <c r="A108" s="304"/>
      <c r="B108" s="305"/>
      <c r="C108" s="306"/>
      <c r="E108" s="307"/>
      <c r="F108" s="308"/>
      <c r="G108" s="308"/>
      <c r="H108" s="307"/>
      <c r="I108" s="296"/>
    </row>
    <row r="109" spans="1:9" s="303" customFormat="1" ht="12.75">
      <c r="A109" s="304"/>
      <c r="B109" s="305"/>
      <c r="C109" s="306"/>
      <c r="E109" s="307"/>
      <c r="F109" s="308"/>
      <c r="G109" s="308"/>
      <c r="H109" s="307"/>
      <c r="I109" s="296"/>
    </row>
    <row r="110" spans="1:9" s="303" customFormat="1" ht="12.75">
      <c r="A110" s="304"/>
      <c r="B110" s="305"/>
      <c r="C110" s="306"/>
      <c r="E110" s="307"/>
      <c r="F110" s="308"/>
      <c r="G110" s="308"/>
      <c r="H110" s="307"/>
      <c r="I110" s="296"/>
    </row>
    <row r="111" spans="1:9" s="303" customFormat="1" ht="12.75">
      <c r="A111" s="304"/>
      <c r="B111" s="305"/>
      <c r="C111" s="306"/>
      <c r="E111" s="307"/>
      <c r="F111" s="308"/>
      <c r="G111" s="308"/>
      <c r="H111" s="307"/>
      <c r="I111" s="296"/>
    </row>
    <row r="112" spans="1:9" s="303" customFormat="1" ht="12.75">
      <c r="A112" s="304"/>
      <c r="B112" s="305"/>
      <c r="C112" s="306"/>
      <c r="E112" s="307"/>
      <c r="F112" s="308"/>
      <c r="G112" s="308"/>
      <c r="H112" s="307"/>
      <c r="I112" s="296"/>
    </row>
    <row r="113" spans="1:9" s="303" customFormat="1" ht="12.75">
      <c r="A113" s="304"/>
      <c r="B113" s="305"/>
      <c r="C113" s="306"/>
      <c r="E113" s="307"/>
      <c r="F113" s="308"/>
      <c r="G113" s="308"/>
      <c r="H113" s="307"/>
      <c r="I113" s="296"/>
    </row>
    <row r="114" spans="1:9" s="303" customFormat="1" ht="12.75">
      <c r="A114" s="304"/>
      <c r="B114" s="305"/>
      <c r="C114" s="306"/>
      <c r="E114" s="307"/>
      <c r="F114" s="308"/>
      <c r="G114" s="308"/>
      <c r="H114" s="307"/>
      <c r="I114" s="296"/>
    </row>
    <row r="115" spans="1:9" s="303" customFormat="1" ht="12.75">
      <c r="A115" s="304"/>
      <c r="B115" s="305"/>
      <c r="C115" s="306"/>
      <c r="E115" s="307"/>
      <c r="F115" s="308"/>
      <c r="G115" s="308"/>
      <c r="H115" s="307"/>
      <c r="I115" s="296"/>
    </row>
    <row r="116" spans="1:9" s="303" customFormat="1" ht="12.75">
      <c r="A116" s="304"/>
      <c r="B116" s="305"/>
      <c r="C116" s="306"/>
      <c r="E116" s="307"/>
      <c r="F116" s="308"/>
      <c r="G116" s="308"/>
      <c r="H116" s="307"/>
      <c r="I116" s="296"/>
    </row>
    <row r="117" spans="1:9" s="303" customFormat="1" ht="12.75">
      <c r="A117" s="304"/>
      <c r="B117" s="305"/>
      <c r="C117" s="306"/>
      <c r="E117" s="307"/>
      <c r="F117" s="308"/>
      <c r="G117" s="308"/>
      <c r="H117" s="307"/>
      <c r="I117" s="296"/>
    </row>
    <row r="118" spans="1:9" s="303" customFormat="1" ht="12.75">
      <c r="A118" s="304"/>
      <c r="B118" s="305"/>
      <c r="C118" s="306"/>
      <c r="E118" s="307"/>
      <c r="F118" s="308"/>
      <c r="G118" s="308"/>
      <c r="H118" s="307"/>
      <c r="I118" s="296"/>
    </row>
    <row r="119" spans="1:9" s="303" customFormat="1" ht="12.75">
      <c r="A119" s="304"/>
      <c r="B119" s="305"/>
      <c r="C119" s="306"/>
      <c r="E119" s="307"/>
      <c r="F119" s="308"/>
      <c r="G119" s="308"/>
      <c r="H119" s="307"/>
      <c r="I119" s="296"/>
    </row>
    <row r="120" spans="1:9" s="303" customFormat="1" ht="12.75">
      <c r="A120" s="304"/>
      <c r="B120" s="305"/>
      <c r="C120" s="306"/>
      <c r="E120" s="307"/>
      <c r="F120" s="308"/>
      <c r="G120" s="308"/>
      <c r="H120" s="307"/>
      <c r="I120" s="296"/>
    </row>
    <row r="121" spans="1:9" s="303" customFormat="1" ht="12.75">
      <c r="A121" s="304"/>
      <c r="B121" s="305"/>
      <c r="C121" s="306"/>
      <c r="E121" s="307"/>
      <c r="F121" s="308"/>
      <c r="G121" s="308"/>
      <c r="H121" s="307"/>
      <c r="I121" s="296"/>
    </row>
    <row r="122" spans="1:9" s="303" customFormat="1" ht="12.75">
      <c r="A122" s="304"/>
      <c r="B122" s="305"/>
      <c r="C122" s="306"/>
      <c r="E122" s="307"/>
      <c r="F122" s="308"/>
      <c r="G122" s="308"/>
      <c r="H122" s="307"/>
      <c r="I122" s="296"/>
    </row>
    <row r="123" spans="1:9" s="303" customFormat="1" ht="12.75">
      <c r="A123" s="304"/>
      <c r="B123" s="305"/>
      <c r="C123" s="306"/>
      <c r="E123" s="307"/>
      <c r="F123" s="308"/>
      <c r="G123" s="308"/>
      <c r="H123" s="307"/>
      <c r="I123" s="296"/>
    </row>
    <row r="124" spans="1:9" s="303" customFormat="1" ht="12.75">
      <c r="A124" s="304"/>
      <c r="B124" s="305"/>
      <c r="C124" s="306"/>
      <c r="E124" s="307"/>
      <c r="F124" s="308"/>
      <c r="G124" s="308"/>
      <c r="H124" s="307"/>
      <c r="I124" s="296"/>
    </row>
    <row r="125" spans="1:9" s="303" customFormat="1" ht="12.75">
      <c r="A125" s="304"/>
      <c r="B125" s="305"/>
      <c r="C125" s="306"/>
      <c r="E125" s="307"/>
      <c r="F125" s="308"/>
      <c r="G125" s="308"/>
      <c r="H125" s="307"/>
      <c r="I125" s="296"/>
    </row>
    <row r="126" spans="1:9" s="303" customFormat="1" ht="12.75">
      <c r="A126" s="304"/>
      <c r="B126" s="305"/>
      <c r="C126" s="306"/>
      <c r="E126" s="307"/>
      <c r="F126" s="308"/>
      <c r="G126" s="308"/>
      <c r="H126" s="307"/>
      <c r="I126" s="296"/>
    </row>
    <row r="127" spans="1:9" s="303" customFormat="1" ht="12.75">
      <c r="A127" s="304"/>
      <c r="B127" s="305"/>
      <c r="C127" s="306"/>
      <c r="E127" s="307"/>
      <c r="F127" s="308"/>
      <c r="G127" s="308"/>
      <c r="H127" s="307"/>
      <c r="I127" s="296"/>
    </row>
    <row r="128" spans="1:9" s="303" customFormat="1" ht="12.75">
      <c r="A128" s="304"/>
      <c r="B128" s="305"/>
      <c r="C128" s="306"/>
      <c r="E128" s="307"/>
      <c r="F128" s="308"/>
      <c r="G128" s="308"/>
      <c r="H128" s="307"/>
      <c r="I128" s="296"/>
    </row>
    <row r="129" spans="1:9" s="303" customFormat="1" ht="12.75">
      <c r="A129" s="304"/>
      <c r="B129" s="305"/>
      <c r="C129" s="306"/>
      <c r="E129" s="307"/>
      <c r="F129" s="308"/>
      <c r="G129" s="308"/>
      <c r="H129" s="307"/>
      <c r="I129" s="296"/>
    </row>
    <row r="130" spans="1:9" s="303" customFormat="1" ht="12.75">
      <c r="A130" s="304"/>
      <c r="B130" s="305"/>
      <c r="C130" s="306"/>
      <c r="E130" s="307"/>
      <c r="F130" s="308"/>
      <c r="G130" s="308"/>
      <c r="H130" s="307"/>
      <c r="I130" s="296"/>
    </row>
    <row r="131" spans="1:9" s="303" customFormat="1" ht="12.75">
      <c r="A131" s="304"/>
      <c r="B131" s="305"/>
      <c r="C131" s="306"/>
      <c r="E131" s="307"/>
      <c r="F131" s="308"/>
      <c r="G131" s="308"/>
      <c r="H131" s="307"/>
      <c r="I131" s="296"/>
    </row>
    <row r="132" spans="1:9" s="303" customFormat="1" ht="12.75">
      <c r="A132" s="304"/>
      <c r="B132" s="305"/>
      <c r="C132" s="306"/>
      <c r="E132" s="307"/>
      <c r="F132" s="308"/>
      <c r="G132" s="308"/>
      <c r="H132" s="307"/>
      <c r="I132" s="296"/>
    </row>
    <row r="133" spans="1:9" s="303" customFormat="1" ht="12.75">
      <c r="A133" s="304"/>
      <c r="B133" s="305"/>
      <c r="C133" s="306"/>
      <c r="E133" s="307"/>
      <c r="F133" s="308"/>
      <c r="G133" s="308"/>
      <c r="H133" s="307"/>
      <c r="I133" s="296"/>
    </row>
    <row r="134" spans="1:9" s="303" customFormat="1" ht="12.75">
      <c r="A134" s="304"/>
      <c r="B134" s="305"/>
      <c r="C134" s="306"/>
      <c r="E134" s="307"/>
      <c r="F134" s="308"/>
      <c r="G134" s="308"/>
      <c r="H134" s="307"/>
      <c r="I134" s="296"/>
    </row>
    <row r="135" spans="1:9" s="303" customFormat="1" ht="12.75">
      <c r="A135" s="304"/>
      <c r="B135" s="305"/>
      <c r="C135" s="306"/>
      <c r="E135" s="307"/>
      <c r="F135" s="308"/>
      <c r="G135" s="308"/>
      <c r="H135" s="307"/>
      <c r="I135" s="296"/>
    </row>
    <row r="136" spans="1:9" s="303" customFormat="1" ht="12.75">
      <c r="A136" s="304"/>
      <c r="B136" s="305"/>
      <c r="C136" s="306"/>
      <c r="E136" s="307"/>
      <c r="F136" s="308"/>
      <c r="G136" s="308"/>
      <c r="H136" s="307"/>
      <c r="I136" s="296"/>
    </row>
    <row r="137" spans="1:9" s="303" customFormat="1" ht="12.75">
      <c r="A137" s="304"/>
      <c r="B137" s="305"/>
      <c r="C137" s="306"/>
      <c r="E137" s="307"/>
      <c r="F137" s="308"/>
      <c r="G137" s="308"/>
      <c r="H137" s="307"/>
      <c r="I137" s="296"/>
    </row>
    <row r="138" spans="1:9" s="303" customFormat="1" ht="12.75">
      <c r="A138" s="304"/>
      <c r="B138" s="305"/>
      <c r="C138" s="306"/>
      <c r="E138" s="307"/>
      <c r="F138" s="308"/>
      <c r="G138" s="308"/>
      <c r="H138" s="307"/>
      <c r="I138" s="296"/>
    </row>
    <row r="139" spans="1:9" s="303" customFormat="1" ht="12.75">
      <c r="A139" s="304"/>
      <c r="B139" s="305"/>
      <c r="C139" s="306"/>
      <c r="E139" s="307"/>
      <c r="F139" s="308"/>
      <c r="G139" s="308"/>
      <c r="H139" s="307"/>
      <c r="I139" s="296"/>
    </row>
    <row r="140" spans="1:9" s="303" customFormat="1" ht="12.75">
      <c r="A140" s="304"/>
      <c r="B140" s="305"/>
      <c r="C140" s="306"/>
      <c r="E140" s="307"/>
      <c r="F140" s="308"/>
      <c r="G140" s="308"/>
      <c r="H140" s="307"/>
      <c r="I140" s="296"/>
    </row>
    <row r="141" spans="1:9" s="303" customFormat="1" ht="12.75">
      <c r="A141" s="304"/>
      <c r="B141" s="305"/>
      <c r="C141" s="306"/>
      <c r="E141" s="307"/>
      <c r="F141" s="308"/>
      <c r="G141" s="308"/>
      <c r="H141" s="307"/>
      <c r="I141" s="296"/>
    </row>
    <row r="142" spans="1:9" s="303" customFormat="1" ht="12.75">
      <c r="A142" s="304"/>
      <c r="B142" s="305"/>
      <c r="C142" s="306"/>
      <c r="E142" s="307"/>
      <c r="F142" s="308"/>
      <c r="G142" s="308"/>
      <c r="H142" s="307"/>
      <c r="I142" s="296"/>
    </row>
    <row r="143" spans="1:9" s="303" customFormat="1" ht="12.75">
      <c r="A143" s="304"/>
      <c r="B143" s="305"/>
      <c r="C143" s="306"/>
      <c r="E143" s="307"/>
      <c r="F143" s="308"/>
      <c r="G143" s="308"/>
      <c r="H143" s="307"/>
      <c r="I143" s="296"/>
    </row>
    <row r="144" spans="1:9" s="303" customFormat="1" ht="12.75">
      <c r="A144" s="304"/>
      <c r="B144" s="305"/>
      <c r="C144" s="306"/>
      <c r="E144" s="307"/>
      <c r="F144" s="308"/>
      <c r="G144" s="308"/>
      <c r="H144" s="307"/>
      <c r="I144" s="296"/>
    </row>
    <row r="145" spans="1:9" s="303" customFormat="1" ht="12.75">
      <c r="A145" s="304"/>
      <c r="B145" s="305"/>
      <c r="C145" s="306"/>
      <c r="E145" s="307"/>
      <c r="F145" s="308"/>
      <c r="G145" s="308"/>
      <c r="H145" s="307"/>
      <c r="I145" s="296"/>
    </row>
    <row r="146" spans="1:9" s="303" customFormat="1" ht="12.75">
      <c r="A146" s="304"/>
      <c r="B146" s="305"/>
      <c r="C146" s="306"/>
      <c r="E146" s="307"/>
      <c r="F146" s="308"/>
      <c r="G146" s="308"/>
      <c r="H146" s="307"/>
      <c r="I146" s="296"/>
    </row>
    <row r="147" spans="1:9" s="303" customFormat="1" ht="12.75">
      <c r="A147" s="304"/>
      <c r="B147" s="305"/>
      <c r="C147" s="306"/>
      <c r="E147" s="307"/>
      <c r="F147" s="308"/>
      <c r="G147" s="308"/>
      <c r="H147" s="307"/>
      <c r="I147" s="296"/>
    </row>
    <row r="148" spans="1:9" s="303" customFormat="1" ht="12.75">
      <c r="A148" s="304"/>
      <c r="B148" s="305"/>
      <c r="C148" s="306"/>
      <c r="E148" s="307"/>
      <c r="F148" s="308"/>
      <c r="G148" s="308"/>
      <c r="H148" s="307"/>
      <c r="I148" s="296"/>
    </row>
    <row r="149" spans="1:9" s="303" customFormat="1" ht="12.75">
      <c r="A149" s="304"/>
      <c r="B149" s="305"/>
      <c r="C149" s="306"/>
      <c r="E149" s="307"/>
      <c r="F149" s="308"/>
      <c r="G149" s="308"/>
      <c r="H149" s="307"/>
      <c r="I149" s="296"/>
    </row>
    <row r="150" spans="1:9" s="303" customFormat="1" ht="12.75">
      <c r="A150" s="304"/>
      <c r="B150" s="305"/>
      <c r="C150" s="306"/>
      <c r="E150" s="307"/>
      <c r="F150" s="308"/>
      <c r="G150" s="308"/>
      <c r="H150" s="307"/>
      <c r="I150" s="296"/>
    </row>
    <row r="151" spans="1:9" s="303" customFormat="1" ht="12.75">
      <c r="A151" s="304"/>
      <c r="B151" s="305"/>
      <c r="C151" s="306"/>
      <c r="E151" s="307"/>
      <c r="F151" s="308"/>
      <c r="G151" s="308"/>
      <c r="H151" s="307"/>
      <c r="I151" s="296"/>
    </row>
    <row r="152" spans="1:9" s="303" customFormat="1" ht="12.75">
      <c r="A152" s="304"/>
      <c r="B152" s="305"/>
      <c r="C152" s="306"/>
      <c r="E152" s="307"/>
      <c r="F152" s="308"/>
      <c r="G152" s="308"/>
      <c r="H152" s="307"/>
      <c r="I152" s="296"/>
    </row>
    <row r="153" spans="1:9" s="303" customFormat="1" ht="12.75">
      <c r="A153" s="304"/>
      <c r="B153" s="305"/>
      <c r="C153" s="306"/>
      <c r="E153" s="307"/>
      <c r="F153" s="308"/>
      <c r="G153" s="308"/>
      <c r="H153" s="307"/>
      <c r="I153" s="296"/>
    </row>
    <row r="154" spans="1:9" s="303" customFormat="1" ht="12.75">
      <c r="A154" s="304"/>
      <c r="B154" s="305"/>
      <c r="C154" s="306"/>
      <c r="E154" s="307"/>
      <c r="F154" s="308"/>
      <c r="G154" s="308"/>
      <c r="H154" s="307"/>
      <c r="I154" s="296"/>
    </row>
    <row r="155" spans="1:9" s="303" customFormat="1" ht="12.75">
      <c r="A155" s="304"/>
      <c r="B155" s="305"/>
      <c r="C155" s="306"/>
      <c r="E155" s="307"/>
      <c r="F155" s="308"/>
      <c r="G155" s="308"/>
      <c r="H155" s="307"/>
      <c r="I155" s="296"/>
    </row>
    <row r="156" spans="1:9" s="303" customFormat="1" ht="12.75">
      <c r="A156" s="304"/>
      <c r="B156" s="305"/>
      <c r="C156" s="306"/>
      <c r="E156" s="307"/>
      <c r="F156" s="308"/>
      <c r="G156" s="308"/>
      <c r="H156" s="307"/>
      <c r="I156" s="296"/>
    </row>
    <row r="157" spans="1:9" s="303" customFormat="1" ht="12.75">
      <c r="A157" s="304"/>
      <c r="B157" s="305"/>
      <c r="C157" s="306"/>
      <c r="E157" s="307"/>
      <c r="F157" s="308"/>
      <c r="G157" s="308"/>
      <c r="H157" s="307"/>
      <c r="I157" s="296"/>
    </row>
    <row r="158" spans="1:9" s="303" customFormat="1" ht="12.75">
      <c r="A158" s="304"/>
      <c r="B158" s="305"/>
      <c r="C158" s="306"/>
      <c r="E158" s="307"/>
      <c r="F158" s="308"/>
      <c r="G158" s="308"/>
      <c r="H158" s="307"/>
      <c r="I158" s="296"/>
    </row>
    <row r="159" spans="1:9" s="303" customFormat="1" ht="12.75">
      <c r="A159" s="304"/>
      <c r="B159" s="305"/>
      <c r="C159" s="306"/>
      <c r="E159" s="307"/>
      <c r="F159" s="308"/>
      <c r="G159" s="308"/>
      <c r="H159" s="307"/>
      <c r="I159" s="296"/>
    </row>
    <row r="160" spans="1:9" s="303" customFormat="1" ht="12.75">
      <c r="A160" s="304"/>
      <c r="B160" s="305"/>
      <c r="C160" s="306"/>
      <c r="E160" s="307"/>
      <c r="F160" s="308"/>
      <c r="G160" s="308"/>
      <c r="H160" s="307"/>
      <c r="I160" s="296"/>
    </row>
    <row r="161" spans="1:9" s="303" customFormat="1" ht="12.75">
      <c r="A161" s="304"/>
      <c r="B161" s="305"/>
      <c r="C161" s="306"/>
      <c r="E161" s="307"/>
      <c r="F161" s="308"/>
      <c r="G161" s="308"/>
      <c r="H161" s="307"/>
      <c r="I161" s="296"/>
    </row>
    <row r="162" spans="1:9" s="303" customFormat="1" ht="12.75">
      <c r="A162" s="304"/>
      <c r="B162" s="305"/>
      <c r="C162" s="306"/>
      <c r="E162" s="307"/>
      <c r="F162" s="308"/>
      <c r="G162" s="308"/>
      <c r="H162" s="307"/>
      <c r="I162" s="296"/>
    </row>
    <row r="163" spans="1:9" s="303" customFormat="1" ht="12.75">
      <c r="A163" s="304"/>
      <c r="B163" s="305"/>
      <c r="C163" s="306"/>
      <c r="E163" s="307"/>
      <c r="F163" s="308"/>
      <c r="G163" s="308"/>
      <c r="H163" s="307"/>
      <c r="I163" s="296"/>
    </row>
    <row r="164" spans="1:9" s="303" customFormat="1" ht="12.75">
      <c r="A164" s="304"/>
      <c r="B164" s="305"/>
      <c r="C164" s="306"/>
      <c r="E164" s="307"/>
      <c r="F164" s="308"/>
      <c r="G164" s="308"/>
      <c r="H164" s="307"/>
      <c r="I164" s="296"/>
    </row>
    <row r="165" spans="1:9" s="303" customFormat="1" ht="12.75">
      <c r="A165" s="304"/>
      <c r="B165" s="305"/>
      <c r="C165" s="306"/>
      <c r="E165" s="307"/>
      <c r="F165" s="308"/>
      <c r="G165" s="308"/>
      <c r="H165" s="307"/>
      <c r="I165" s="296"/>
    </row>
    <row r="166" spans="1:9" s="303" customFormat="1" ht="12.75">
      <c r="A166" s="304"/>
      <c r="B166" s="305"/>
      <c r="C166" s="306"/>
      <c r="E166" s="307"/>
      <c r="F166" s="308"/>
      <c r="G166" s="308"/>
      <c r="H166" s="307"/>
      <c r="I166" s="296"/>
    </row>
    <row r="167" spans="1:9" s="303" customFormat="1" ht="12.75">
      <c r="A167" s="304"/>
      <c r="B167" s="305"/>
      <c r="C167" s="306"/>
      <c r="E167" s="307"/>
      <c r="F167" s="308"/>
      <c r="G167" s="308"/>
      <c r="H167" s="307"/>
      <c r="I167" s="296"/>
    </row>
    <row r="168" spans="1:9" s="303" customFormat="1" ht="12.75">
      <c r="A168" s="304"/>
      <c r="B168" s="305"/>
      <c r="C168" s="306"/>
      <c r="E168" s="307"/>
      <c r="F168" s="308"/>
      <c r="G168" s="308"/>
      <c r="H168" s="307"/>
      <c r="I168" s="296"/>
    </row>
    <row r="169" spans="1:9" s="303" customFormat="1" ht="12.75">
      <c r="A169" s="304"/>
      <c r="B169" s="305"/>
      <c r="C169" s="306"/>
      <c r="E169" s="307"/>
      <c r="F169" s="308"/>
      <c r="G169" s="308"/>
      <c r="H169" s="307"/>
      <c r="I169" s="296"/>
    </row>
    <row r="170" spans="1:9" s="303" customFormat="1" ht="12.75">
      <c r="A170" s="304"/>
      <c r="B170" s="305"/>
      <c r="C170" s="306"/>
      <c r="E170" s="307"/>
      <c r="F170" s="308"/>
      <c r="G170" s="308"/>
      <c r="H170" s="307"/>
      <c r="I170" s="296"/>
    </row>
    <row r="171" spans="1:9" s="303" customFormat="1" ht="12.75">
      <c r="A171" s="304"/>
      <c r="B171" s="305"/>
      <c r="C171" s="306"/>
      <c r="E171" s="307"/>
      <c r="F171" s="308"/>
      <c r="G171" s="308"/>
      <c r="H171" s="307"/>
      <c r="I171" s="296"/>
    </row>
    <row r="172" spans="1:9" s="303" customFormat="1" ht="12.75">
      <c r="A172" s="304"/>
      <c r="B172" s="305"/>
      <c r="C172" s="306"/>
      <c r="E172" s="307"/>
      <c r="F172" s="308"/>
      <c r="G172" s="308"/>
      <c r="H172" s="307"/>
      <c r="I172" s="296"/>
    </row>
    <row r="173" spans="1:9" s="303" customFormat="1" ht="12.75">
      <c r="A173" s="304"/>
      <c r="B173" s="305"/>
      <c r="C173" s="306"/>
      <c r="E173" s="307"/>
      <c r="F173" s="308"/>
      <c r="G173" s="308"/>
      <c r="H173" s="307"/>
      <c r="I173" s="296"/>
    </row>
    <row r="174" spans="1:9" s="303" customFormat="1" ht="12.75">
      <c r="A174" s="304"/>
      <c r="B174" s="305"/>
      <c r="C174" s="306"/>
      <c r="E174" s="307"/>
      <c r="F174" s="308"/>
      <c r="G174" s="308"/>
      <c r="H174" s="307"/>
      <c r="I174" s="296"/>
    </row>
    <row r="175" spans="1:9" s="303" customFormat="1" ht="12.75">
      <c r="A175" s="304"/>
      <c r="B175" s="305"/>
      <c r="C175" s="306"/>
      <c r="E175" s="307"/>
      <c r="F175" s="308"/>
      <c r="G175" s="308"/>
      <c r="H175" s="307"/>
      <c r="I175" s="296"/>
    </row>
    <row r="176" spans="1:9" s="303" customFormat="1" ht="12.75">
      <c r="A176" s="304"/>
      <c r="B176" s="305"/>
      <c r="C176" s="306"/>
      <c r="E176" s="307"/>
      <c r="F176" s="308"/>
      <c r="G176" s="308"/>
      <c r="H176" s="307"/>
      <c r="I176" s="296"/>
    </row>
    <row r="177" spans="1:9" s="303" customFormat="1" ht="12.75">
      <c r="A177" s="304"/>
      <c r="B177" s="305"/>
      <c r="C177" s="306"/>
      <c r="E177" s="307"/>
      <c r="F177" s="308"/>
      <c r="G177" s="308"/>
      <c r="H177" s="307"/>
      <c r="I177" s="296"/>
    </row>
    <row r="178" spans="1:9" s="303" customFormat="1" ht="12.75">
      <c r="A178" s="304"/>
      <c r="B178" s="305"/>
      <c r="C178" s="306"/>
      <c r="E178" s="307"/>
      <c r="F178" s="308"/>
      <c r="G178" s="308"/>
      <c r="H178" s="307"/>
      <c r="I178" s="296"/>
    </row>
    <row r="179" spans="1:9" s="303" customFormat="1" ht="12.75">
      <c r="A179" s="304"/>
      <c r="B179" s="305"/>
      <c r="C179" s="306"/>
      <c r="E179" s="307"/>
      <c r="F179" s="308"/>
      <c r="G179" s="308"/>
      <c r="H179" s="307"/>
      <c r="I179" s="296"/>
    </row>
    <row r="180" spans="1:9" s="303" customFormat="1" ht="12.75">
      <c r="A180" s="304"/>
      <c r="B180" s="305"/>
      <c r="C180" s="306"/>
      <c r="E180" s="307"/>
      <c r="F180" s="308"/>
      <c r="G180" s="308"/>
      <c r="H180" s="307"/>
      <c r="I180" s="296"/>
    </row>
    <row r="181" spans="1:9" s="303" customFormat="1" ht="12.75">
      <c r="A181" s="304"/>
      <c r="B181" s="305"/>
      <c r="C181" s="306"/>
      <c r="E181" s="307"/>
      <c r="F181" s="308"/>
      <c r="G181" s="308"/>
      <c r="H181" s="307"/>
      <c r="I181" s="296"/>
    </row>
    <row r="182" spans="1:9" s="303" customFormat="1" ht="12.75">
      <c r="A182" s="304"/>
      <c r="B182" s="305"/>
      <c r="C182" s="306"/>
      <c r="E182" s="307"/>
      <c r="F182" s="308"/>
      <c r="G182" s="308"/>
      <c r="H182" s="307"/>
      <c r="I182" s="296"/>
    </row>
    <row r="183" spans="1:9" s="303" customFormat="1" ht="12.75">
      <c r="A183" s="304"/>
      <c r="B183" s="305"/>
      <c r="C183" s="306"/>
      <c r="E183" s="307"/>
      <c r="F183" s="308"/>
      <c r="G183" s="308"/>
      <c r="H183" s="307"/>
      <c r="I183" s="296"/>
    </row>
    <row r="184" spans="1:9" s="303" customFormat="1" ht="12.75">
      <c r="A184" s="304"/>
      <c r="B184" s="305"/>
      <c r="C184" s="306"/>
      <c r="E184" s="307"/>
      <c r="F184" s="308"/>
      <c r="G184" s="308"/>
      <c r="H184" s="307"/>
      <c r="I184" s="296"/>
    </row>
    <row r="185" spans="1:9" s="303" customFormat="1" ht="12.75">
      <c r="A185" s="304"/>
      <c r="B185" s="305"/>
      <c r="C185" s="306"/>
      <c r="E185" s="307"/>
      <c r="F185" s="308"/>
      <c r="G185" s="308"/>
      <c r="H185" s="307"/>
      <c r="I185" s="296"/>
    </row>
    <row r="186" spans="1:9" s="303" customFormat="1" ht="12.75">
      <c r="A186" s="304"/>
      <c r="B186" s="305"/>
      <c r="C186" s="306"/>
      <c r="E186" s="307"/>
      <c r="F186" s="308"/>
      <c r="G186" s="308"/>
      <c r="H186" s="307"/>
      <c r="I186" s="296"/>
    </row>
    <row r="187" spans="1:9" s="303" customFormat="1" ht="12.75">
      <c r="A187" s="304"/>
      <c r="B187" s="305"/>
      <c r="C187" s="306"/>
      <c r="E187" s="307"/>
      <c r="F187" s="308"/>
      <c r="G187" s="308"/>
      <c r="H187" s="307"/>
      <c r="I187" s="296"/>
    </row>
    <row r="188" spans="1:9" s="303" customFormat="1" ht="12.75">
      <c r="A188" s="304"/>
      <c r="B188" s="305"/>
      <c r="C188" s="306"/>
      <c r="E188" s="307"/>
      <c r="F188" s="308"/>
      <c r="G188" s="308"/>
      <c r="H188" s="307"/>
      <c r="I188" s="296"/>
    </row>
    <row r="189" spans="1:9" s="303" customFormat="1" ht="12.75">
      <c r="A189" s="304"/>
      <c r="B189" s="305"/>
      <c r="C189" s="306"/>
      <c r="E189" s="307"/>
      <c r="F189" s="308"/>
      <c r="G189" s="308"/>
      <c r="H189" s="307"/>
      <c r="I189" s="296"/>
    </row>
    <row r="190" spans="1:9" s="303" customFormat="1" ht="12.75">
      <c r="A190" s="304"/>
      <c r="B190" s="305"/>
      <c r="C190" s="306"/>
      <c r="E190" s="307"/>
      <c r="F190" s="308"/>
      <c r="G190" s="308"/>
      <c r="H190" s="307"/>
      <c r="I190" s="296"/>
    </row>
    <row r="191" spans="1:9" s="303" customFormat="1" ht="12.75">
      <c r="A191" s="304"/>
      <c r="B191" s="305"/>
      <c r="C191" s="306"/>
      <c r="E191" s="307"/>
      <c r="F191" s="308"/>
      <c r="G191" s="308"/>
      <c r="H191" s="307"/>
      <c r="I191" s="296"/>
    </row>
    <row r="192" spans="1:9" s="303" customFormat="1" ht="12.75">
      <c r="A192" s="304"/>
      <c r="B192" s="305"/>
      <c r="C192" s="306"/>
      <c r="E192" s="307"/>
      <c r="F192" s="308"/>
      <c r="G192" s="308"/>
      <c r="H192" s="307"/>
      <c r="I192" s="296"/>
    </row>
    <row r="193" spans="1:9" s="303" customFormat="1" ht="12.75">
      <c r="A193" s="304"/>
      <c r="B193" s="305"/>
      <c r="C193" s="306"/>
      <c r="E193" s="307"/>
      <c r="F193" s="308"/>
      <c r="G193" s="308"/>
      <c r="H193" s="307"/>
      <c r="I193" s="296"/>
    </row>
    <row r="194" spans="1:9" s="303" customFormat="1" ht="12.75">
      <c r="A194" s="304"/>
      <c r="B194" s="305"/>
      <c r="C194" s="306"/>
      <c r="E194" s="307"/>
      <c r="F194" s="308"/>
      <c r="G194" s="308"/>
      <c r="H194" s="307"/>
      <c r="I194" s="296"/>
    </row>
    <row r="195" spans="1:9" s="303" customFormat="1" ht="12.75">
      <c r="A195" s="304"/>
      <c r="B195" s="305"/>
      <c r="C195" s="306"/>
      <c r="E195" s="307"/>
      <c r="F195" s="308"/>
      <c r="G195" s="308"/>
      <c r="H195" s="307"/>
      <c r="I195" s="296"/>
    </row>
    <row r="196" spans="1:9" s="303" customFormat="1" ht="12.75">
      <c r="A196" s="304"/>
      <c r="B196" s="305"/>
      <c r="C196" s="306"/>
      <c r="E196" s="307"/>
      <c r="F196" s="308"/>
      <c r="G196" s="308"/>
      <c r="H196" s="307"/>
      <c r="I196" s="296"/>
    </row>
    <row r="197" spans="1:9" s="303" customFormat="1" ht="12.75">
      <c r="A197" s="304"/>
      <c r="B197" s="305"/>
      <c r="C197" s="306"/>
      <c r="E197" s="307"/>
      <c r="F197" s="308"/>
      <c r="G197" s="308"/>
      <c r="H197" s="307"/>
      <c r="I197" s="296"/>
    </row>
    <row r="198" spans="1:9" s="303" customFormat="1" ht="12.75">
      <c r="A198" s="304"/>
      <c r="B198" s="305"/>
      <c r="C198" s="306"/>
      <c r="E198" s="307"/>
      <c r="F198" s="308"/>
      <c r="G198" s="308"/>
      <c r="H198" s="307"/>
      <c r="I198" s="296"/>
    </row>
    <row r="199" spans="1:9" s="303" customFormat="1" ht="12.75">
      <c r="A199" s="304"/>
      <c r="B199" s="305"/>
      <c r="C199" s="306"/>
      <c r="E199" s="307"/>
      <c r="F199" s="308"/>
      <c r="G199" s="308"/>
      <c r="H199" s="307"/>
      <c r="I199" s="296"/>
    </row>
    <row r="200" spans="1:9" s="303" customFormat="1" ht="12.75">
      <c r="A200" s="304"/>
      <c r="B200" s="305"/>
      <c r="C200" s="306"/>
      <c r="E200" s="307"/>
      <c r="F200" s="308"/>
      <c r="G200" s="308"/>
      <c r="H200" s="307"/>
      <c r="I200" s="296"/>
    </row>
    <row r="201" spans="1:9" s="303" customFormat="1" ht="12.75">
      <c r="A201" s="304"/>
      <c r="B201" s="305"/>
      <c r="C201" s="306"/>
      <c r="E201" s="307"/>
      <c r="F201" s="308"/>
      <c r="G201" s="308"/>
      <c r="H201" s="307"/>
      <c r="I201" s="296"/>
    </row>
    <row r="202" spans="1:9" s="303" customFormat="1" ht="12.75">
      <c r="A202" s="304"/>
      <c r="B202" s="305"/>
      <c r="C202" s="306"/>
      <c r="E202" s="307"/>
      <c r="F202" s="308"/>
      <c r="G202" s="308"/>
      <c r="H202" s="307"/>
      <c r="I202" s="296"/>
    </row>
    <row r="203" spans="1:9" s="303" customFormat="1" ht="12.75">
      <c r="A203" s="304"/>
      <c r="B203" s="305"/>
      <c r="C203" s="306"/>
      <c r="E203" s="307"/>
      <c r="F203" s="308"/>
      <c r="G203" s="308"/>
      <c r="H203" s="307"/>
      <c r="I203" s="296"/>
    </row>
    <row r="204" spans="1:9" s="303" customFormat="1" ht="12.75">
      <c r="A204" s="304"/>
      <c r="B204" s="305"/>
      <c r="C204" s="306"/>
      <c r="E204" s="307"/>
      <c r="F204" s="308"/>
      <c r="G204" s="308"/>
      <c r="H204" s="307"/>
      <c r="I204" s="296"/>
    </row>
    <row r="205" spans="1:9" ht="12.75">
      <c r="A205" s="304"/>
      <c r="B205" s="305"/>
      <c r="C205" s="306"/>
      <c r="D205" s="303"/>
      <c r="E205" s="307"/>
      <c r="F205" s="308"/>
      <c r="G205" s="308"/>
      <c r="H205" s="307"/>
      <c r="I205" s="296"/>
    </row>
    <row r="206" spans="1:9" ht="12.75">
      <c r="A206" s="304"/>
      <c r="B206" s="305"/>
      <c r="C206" s="306"/>
      <c r="D206" s="303"/>
      <c r="E206" s="307"/>
      <c r="F206" s="308"/>
      <c r="G206" s="308"/>
      <c r="H206" s="307"/>
      <c r="I206" s="296"/>
    </row>
    <row r="207" spans="1:9" ht="12.75">
      <c r="A207" s="304"/>
      <c r="B207" s="305"/>
      <c r="C207" s="306"/>
      <c r="D207" s="303"/>
      <c r="E207" s="307"/>
      <c r="F207" s="308"/>
      <c r="G207" s="308"/>
      <c r="H207" s="307"/>
      <c r="I207" s="296"/>
    </row>
    <row r="208" spans="1:9" ht="12.75">
      <c r="A208" s="304"/>
      <c r="B208" s="305"/>
      <c r="C208" s="306"/>
      <c r="D208" s="303"/>
      <c r="E208" s="307"/>
      <c r="F208" s="308"/>
      <c r="G208" s="308"/>
      <c r="H208" s="307"/>
      <c r="I208" s="296"/>
    </row>
    <row r="209" spans="1:9" ht="12.75">
      <c r="A209" s="304"/>
      <c r="B209" s="305"/>
      <c r="C209" s="306"/>
      <c r="D209" s="303"/>
      <c r="E209" s="307"/>
      <c r="F209" s="308"/>
      <c r="G209" s="308"/>
      <c r="H209" s="307"/>
      <c r="I209" s="296"/>
    </row>
    <row r="210" spans="1:9" ht="12.75">
      <c r="A210" s="304"/>
      <c r="B210" s="305"/>
      <c r="C210" s="306"/>
      <c r="D210" s="303"/>
      <c r="E210" s="307"/>
      <c r="F210" s="308"/>
      <c r="G210" s="308"/>
      <c r="H210" s="307"/>
      <c r="I210" s="296"/>
    </row>
    <row r="211" spans="1:9" ht="12.75">
      <c r="A211" s="304"/>
      <c r="B211" s="305"/>
      <c r="C211" s="306"/>
      <c r="D211" s="303"/>
      <c r="E211" s="307"/>
      <c r="F211" s="308"/>
      <c r="G211" s="308"/>
      <c r="H211" s="307"/>
      <c r="I211" s="296"/>
    </row>
    <row r="212" spans="1:9" ht="12.75">
      <c r="A212" s="304"/>
      <c r="B212" s="305"/>
      <c r="C212" s="306"/>
      <c r="D212" s="303"/>
      <c r="E212" s="307"/>
      <c r="F212" s="308"/>
      <c r="G212" s="308"/>
      <c r="H212" s="307"/>
      <c r="I212" s="296"/>
    </row>
    <row r="213" spans="1:9" ht="12.75">
      <c r="A213" s="304"/>
      <c r="B213" s="305"/>
      <c r="C213" s="306"/>
      <c r="D213" s="303"/>
      <c r="E213" s="307"/>
      <c r="F213" s="308"/>
      <c r="G213" s="308"/>
      <c r="H213" s="307"/>
      <c r="I213" s="296"/>
    </row>
    <row r="214" spans="1:9" ht="12.75">
      <c r="A214" s="304"/>
      <c r="B214" s="305"/>
      <c r="C214" s="306"/>
      <c r="D214" s="303"/>
      <c r="E214" s="307"/>
      <c r="F214" s="308"/>
      <c r="G214" s="308"/>
      <c r="H214" s="307"/>
      <c r="I214" s="296"/>
    </row>
    <row r="215" spans="1:9" ht="12.75">
      <c r="A215" s="304"/>
      <c r="B215" s="305"/>
      <c r="C215" s="306"/>
      <c r="D215" s="303"/>
      <c r="E215" s="307"/>
      <c r="F215" s="308"/>
      <c r="G215" s="308"/>
      <c r="H215" s="307"/>
      <c r="I215" s="296"/>
    </row>
    <row r="216" spans="1:9" ht="12.75">
      <c r="A216" s="304"/>
      <c r="B216" s="305"/>
      <c r="C216" s="306"/>
      <c r="D216" s="303"/>
      <c r="E216" s="307"/>
      <c r="F216" s="308"/>
      <c r="G216" s="308"/>
      <c r="H216" s="307"/>
      <c r="I216" s="296"/>
    </row>
    <row r="217" spans="1:9" ht="12.75">
      <c r="A217" s="304"/>
      <c r="B217" s="305"/>
      <c r="C217" s="306"/>
      <c r="D217" s="303"/>
      <c r="E217" s="307"/>
      <c r="F217" s="308"/>
      <c r="G217" s="308"/>
      <c r="H217" s="307"/>
      <c r="I217" s="296"/>
    </row>
    <row r="218" spans="1:9" ht="12.75">
      <c r="A218" s="304"/>
      <c r="B218" s="305"/>
      <c r="C218" s="306"/>
      <c r="D218" s="303"/>
      <c r="E218" s="307"/>
      <c r="F218" s="308"/>
      <c r="G218" s="308"/>
      <c r="H218" s="307"/>
      <c r="I218" s="296"/>
    </row>
    <row r="219" spans="1:9" ht="12.75">
      <c r="A219" s="304"/>
      <c r="B219" s="305"/>
      <c r="C219" s="306"/>
      <c r="D219" s="303"/>
      <c r="E219" s="307"/>
      <c r="F219" s="308"/>
      <c r="G219" s="308"/>
      <c r="H219" s="307"/>
      <c r="I219" s="296"/>
    </row>
    <row r="220" spans="1:9" ht="12.75">
      <c r="A220" s="304"/>
      <c r="B220" s="305"/>
      <c r="C220" s="306"/>
      <c r="D220" s="303"/>
      <c r="E220" s="307"/>
      <c r="F220" s="308"/>
      <c r="G220" s="308"/>
      <c r="H220" s="307"/>
      <c r="I220" s="296"/>
    </row>
    <row r="221" spans="1:9" ht="12.75">
      <c r="A221" s="304"/>
      <c r="B221" s="305"/>
      <c r="C221" s="306"/>
      <c r="D221" s="303"/>
      <c r="E221" s="307"/>
      <c r="F221" s="308"/>
      <c r="G221" s="308"/>
      <c r="H221" s="307"/>
      <c r="I221" s="296"/>
    </row>
  </sheetData>
  <sheetProtection/>
  <mergeCells count="35">
    <mergeCell ref="E32:F32"/>
    <mergeCell ref="E28:F28"/>
    <mergeCell ref="C29:D29"/>
    <mergeCell ref="E29:F29"/>
    <mergeCell ref="C30:D30"/>
    <mergeCell ref="E30:F30"/>
    <mergeCell ref="C31:D31"/>
    <mergeCell ref="E31:F31"/>
    <mergeCell ref="C25:D25"/>
    <mergeCell ref="E25:F25"/>
    <mergeCell ref="C26:D26"/>
    <mergeCell ref="E26:F26"/>
    <mergeCell ref="C27:D27"/>
    <mergeCell ref="E27:F27"/>
    <mergeCell ref="C21:D21"/>
    <mergeCell ref="E21:F21"/>
    <mergeCell ref="C22:D22"/>
    <mergeCell ref="E22:F22"/>
    <mergeCell ref="E23:F23"/>
    <mergeCell ref="E24:F24"/>
    <mergeCell ref="C17:D17"/>
    <mergeCell ref="E17:F17"/>
    <mergeCell ref="C18:D18"/>
    <mergeCell ref="E18:F18"/>
    <mergeCell ref="E19:F19"/>
    <mergeCell ref="C20:D20"/>
    <mergeCell ref="E20:F20"/>
    <mergeCell ref="A1:I1"/>
    <mergeCell ref="A2:I2"/>
    <mergeCell ref="A3:I3"/>
    <mergeCell ref="A4:I4"/>
    <mergeCell ref="C16:D16"/>
    <mergeCell ref="E16:F16"/>
    <mergeCell ref="C6:I6"/>
    <mergeCell ref="C7:I7"/>
  </mergeCells>
  <printOptions/>
  <pageMargins left="0.3937007874015748" right="0.4724409448818898" top="0.3937007874015748" bottom="0.3937007874015748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PageLayoutView="120" workbookViewId="0" topLeftCell="A1">
      <selection activeCell="M10" sqref="M10"/>
    </sheetView>
  </sheetViews>
  <sheetFormatPr defaultColWidth="9.140625" defaultRowHeight="15"/>
  <cols>
    <col min="1" max="1" width="4.421875" style="277" customWidth="1"/>
    <col min="2" max="2" width="16.421875" style="279" customWidth="1"/>
    <col min="3" max="3" width="11.00390625" style="280" bestFit="1" customWidth="1"/>
    <col min="4" max="4" width="11.00390625" style="278" bestFit="1" customWidth="1"/>
    <col min="5" max="5" width="12.8515625" style="277" bestFit="1" customWidth="1"/>
    <col min="6" max="6" width="19.28125" style="278" bestFit="1" customWidth="1"/>
    <col min="7" max="7" width="20.00390625" style="278" customWidth="1"/>
    <col min="8" max="8" width="11.28125" style="277" bestFit="1" customWidth="1"/>
    <col min="9" max="9" width="20.57421875" style="278" bestFit="1" customWidth="1"/>
    <col min="10" max="10" width="9.00390625" style="312" customWidth="1"/>
    <col min="11" max="16384" width="9.00390625" style="278" customWidth="1"/>
  </cols>
  <sheetData>
    <row r="1" spans="1:10" s="310" customFormat="1" ht="16.5" customHeight="1">
      <c r="A1" s="739" t="s">
        <v>322</v>
      </c>
      <c r="B1" s="739"/>
      <c r="C1" s="739"/>
      <c r="D1" s="739"/>
      <c r="E1" s="739"/>
      <c r="F1" s="739"/>
      <c r="G1" s="739"/>
      <c r="H1" s="739"/>
      <c r="I1" s="739"/>
      <c r="J1" s="302"/>
    </row>
    <row r="2" spans="1:10" s="274" customFormat="1" ht="20.25">
      <c r="A2" s="740" t="s">
        <v>354</v>
      </c>
      <c r="B2" s="740"/>
      <c r="C2" s="740"/>
      <c r="D2" s="740"/>
      <c r="E2" s="740"/>
      <c r="F2" s="740"/>
      <c r="G2" s="740"/>
      <c r="H2" s="740"/>
      <c r="I2" s="740"/>
      <c r="J2" s="302"/>
    </row>
    <row r="3" spans="1:10" s="274" customFormat="1" ht="20.25">
      <c r="A3" s="740" t="s">
        <v>11</v>
      </c>
      <c r="B3" s="740"/>
      <c r="C3" s="740"/>
      <c r="D3" s="740"/>
      <c r="E3" s="740"/>
      <c r="F3" s="740"/>
      <c r="G3" s="740"/>
      <c r="H3" s="740"/>
      <c r="I3" s="740"/>
      <c r="J3" s="302"/>
    </row>
    <row r="4" spans="1:10" s="274" customFormat="1" ht="20.25">
      <c r="A4" s="740" t="s">
        <v>355</v>
      </c>
      <c r="B4" s="740"/>
      <c r="C4" s="740"/>
      <c r="D4" s="740"/>
      <c r="E4" s="740"/>
      <c r="F4" s="740"/>
      <c r="G4" s="740"/>
      <c r="H4" s="740"/>
      <c r="I4" s="740"/>
      <c r="J4" s="302"/>
    </row>
    <row r="5" spans="1:10" s="275" customFormat="1" ht="60">
      <c r="A5" s="439" t="s">
        <v>2</v>
      </c>
      <c r="B5" s="439" t="s">
        <v>47</v>
      </c>
      <c r="C5" s="461" t="s">
        <v>49</v>
      </c>
      <c r="D5" s="439" t="s">
        <v>48</v>
      </c>
      <c r="E5" s="439" t="s">
        <v>50</v>
      </c>
      <c r="F5" s="439" t="s">
        <v>343</v>
      </c>
      <c r="G5" s="439" t="s">
        <v>341</v>
      </c>
      <c r="H5" s="439" t="s">
        <v>53</v>
      </c>
      <c r="I5" s="439" t="s">
        <v>54</v>
      </c>
      <c r="J5" s="311"/>
    </row>
    <row r="6" spans="1:10" s="277" customFormat="1" ht="15">
      <c r="A6" s="369"/>
      <c r="B6" s="370" t="s">
        <v>323</v>
      </c>
      <c r="C6" s="748"/>
      <c r="D6" s="748"/>
      <c r="E6" s="748"/>
      <c r="F6" s="748"/>
      <c r="G6" s="748"/>
      <c r="H6" s="748"/>
      <c r="I6" s="748"/>
      <c r="J6" s="301"/>
    </row>
    <row r="7" spans="1:10" s="287" customFormat="1" ht="75">
      <c r="A7" s="396">
        <v>1</v>
      </c>
      <c r="B7" s="381" t="s">
        <v>404</v>
      </c>
      <c r="C7" s="397">
        <v>6905</v>
      </c>
      <c r="D7" s="397">
        <v>7000</v>
      </c>
      <c r="E7" s="396" t="s">
        <v>405</v>
      </c>
      <c r="F7" s="376" t="s">
        <v>406</v>
      </c>
      <c r="G7" s="376" t="s">
        <v>406</v>
      </c>
      <c r="H7" s="398" t="s">
        <v>407</v>
      </c>
      <c r="I7" s="376" t="s">
        <v>408</v>
      </c>
      <c r="J7" s="312"/>
    </row>
    <row r="8" spans="1:10" s="287" customFormat="1" ht="75">
      <c r="A8" s="396">
        <v>2</v>
      </c>
      <c r="B8" s="381" t="s">
        <v>409</v>
      </c>
      <c r="C8" s="397">
        <v>26220</v>
      </c>
      <c r="D8" s="397">
        <v>26600</v>
      </c>
      <c r="E8" s="396" t="s">
        <v>405</v>
      </c>
      <c r="F8" s="376" t="s">
        <v>410</v>
      </c>
      <c r="G8" s="376" t="s">
        <v>410</v>
      </c>
      <c r="H8" s="398" t="s">
        <v>407</v>
      </c>
      <c r="I8" s="376" t="s">
        <v>411</v>
      </c>
      <c r="J8" s="312"/>
    </row>
    <row r="9" spans="1:10" s="287" customFormat="1" ht="75">
      <c r="A9" s="399">
        <v>3</v>
      </c>
      <c r="B9" s="400" t="s">
        <v>412</v>
      </c>
      <c r="C9" s="683">
        <v>2400</v>
      </c>
      <c r="D9" s="683">
        <v>2400</v>
      </c>
      <c r="E9" s="399" t="s">
        <v>405</v>
      </c>
      <c r="F9" s="403" t="s">
        <v>413</v>
      </c>
      <c r="G9" s="403" t="s">
        <v>413</v>
      </c>
      <c r="H9" s="401" t="s">
        <v>407</v>
      </c>
      <c r="I9" s="403" t="s">
        <v>414</v>
      </c>
      <c r="J9" s="312"/>
    </row>
    <row r="10" spans="1:10" s="287" customFormat="1" ht="90">
      <c r="A10" s="399">
        <v>4</v>
      </c>
      <c r="B10" s="400" t="s">
        <v>415</v>
      </c>
      <c r="C10" s="402">
        <v>91998.6</v>
      </c>
      <c r="D10" s="402">
        <v>91998.6</v>
      </c>
      <c r="E10" s="399" t="s">
        <v>405</v>
      </c>
      <c r="F10" s="403" t="s">
        <v>416</v>
      </c>
      <c r="G10" s="403" t="s">
        <v>416</v>
      </c>
      <c r="H10" s="401" t="s">
        <v>407</v>
      </c>
      <c r="I10" s="403" t="s">
        <v>417</v>
      </c>
      <c r="J10" s="312"/>
    </row>
    <row r="11" spans="1:10" s="287" customFormat="1" ht="15">
      <c r="A11" s="405"/>
      <c r="B11" s="408"/>
      <c r="C11" s="680">
        <f>SUM(C7:C10)</f>
        <v>127523.6</v>
      </c>
      <c r="D11" s="404"/>
      <c r="E11" s="405"/>
      <c r="F11" s="406"/>
      <c r="G11" s="406"/>
      <c r="H11" s="407"/>
      <c r="I11" s="406"/>
      <c r="J11" s="312"/>
    </row>
    <row r="12" spans="1:9" ht="12.75">
      <c r="A12" s="276"/>
      <c r="B12" s="289" t="s">
        <v>324</v>
      </c>
      <c r="C12" s="752"/>
      <c r="D12" s="753"/>
      <c r="E12" s="753"/>
      <c r="F12" s="753"/>
      <c r="G12" s="753"/>
      <c r="H12" s="753"/>
      <c r="I12" s="754"/>
    </row>
    <row r="13" spans="1:9" ht="75">
      <c r="A13" s="396">
        <v>1</v>
      </c>
      <c r="B13" s="381" t="s">
        <v>418</v>
      </c>
      <c r="C13" s="389">
        <v>5250</v>
      </c>
      <c r="D13" s="389">
        <v>5250</v>
      </c>
      <c r="E13" s="396" t="s">
        <v>405</v>
      </c>
      <c r="F13" s="381" t="s">
        <v>419</v>
      </c>
      <c r="G13" s="381" t="s">
        <v>419</v>
      </c>
      <c r="H13" s="398" t="s">
        <v>407</v>
      </c>
      <c r="I13" s="381" t="s">
        <v>420</v>
      </c>
    </row>
    <row r="14" spans="1:9" ht="15">
      <c r="A14" s="409"/>
      <c r="B14" s="410"/>
      <c r="C14" s="682">
        <f>SUM(C13)</f>
        <v>5250</v>
      </c>
      <c r="D14" s="411"/>
      <c r="E14" s="409"/>
      <c r="F14" s="411"/>
      <c r="G14" s="411"/>
      <c r="H14" s="409"/>
      <c r="I14" s="411"/>
    </row>
  </sheetData>
  <sheetProtection/>
  <mergeCells count="6">
    <mergeCell ref="A1:I1"/>
    <mergeCell ref="A2:I2"/>
    <mergeCell ref="A3:I3"/>
    <mergeCell ref="A4:I4"/>
    <mergeCell ref="C6:I6"/>
    <mergeCell ref="C12:I12"/>
  </mergeCells>
  <printOptions/>
  <pageMargins left="0.7086614173228347" right="0.3937007874015748" top="0.4724409448818898" bottom="0.3937007874015748" header="0.31496062992125984" footer="0.31496062992125984"/>
  <pageSetup horizontalDpi="600" verticalDpi="600" orientation="landscape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</sheetPr>
  <dimension ref="A1:I73"/>
  <sheetViews>
    <sheetView view="pageLayout" zoomScaleNormal="120" workbookViewId="0" topLeftCell="A10">
      <selection activeCell="F17" sqref="F17"/>
    </sheetView>
  </sheetViews>
  <sheetFormatPr defaultColWidth="9.140625" defaultRowHeight="15"/>
  <cols>
    <col min="1" max="1" width="4.28125" style="277" customWidth="1"/>
    <col min="2" max="2" width="29.57421875" style="290" customWidth="1"/>
    <col min="3" max="3" width="12.57421875" style="314" customWidth="1"/>
    <col min="4" max="4" width="10.00390625" style="292" customWidth="1"/>
    <col min="5" max="5" width="8.57421875" style="278" customWidth="1"/>
    <col min="6" max="6" width="18.140625" style="292" customWidth="1"/>
    <col min="7" max="7" width="18.7109375" style="292" customWidth="1"/>
    <col min="8" max="8" width="11.8515625" style="292" customWidth="1"/>
    <col min="9" max="9" width="19.140625" style="290" customWidth="1"/>
    <col min="10" max="16384" width="9.00390625" style="292" customWidth="1"/>
  </cols>
  <sheetData>
    <row r="1" spans="1:9" s="273" customFormat="1" ht="16.5" customHeight="1">
      <c r="A1" s="739" t="s">
        <v>322</v>
      </c>
      <c r="B1" s="739"/>
      <c r="C1" s="739"/>
      <c r="D1" s="739"/>
      <c r="E1" s="739"/>
      <c r="F1" s="739"/>
      <c r="G1" s="739"/>
      <c r="H1" s="739"/>
      <c r="I1" s="739"/>
    </row>
    <row r="2" spans="1:9" s="274" customFormat="1" ht="20.25">
      <c r="A2" s="740" t="s">
        <v>337</v>
      </c>
      <c r="B2" s="740"/>
      <c r="C2" s="740"/>
      <c r="D2" s="740"/>
      <c r="E2" s="740"/>
      <c r="F2" s="740"/>
      <c r="G2" s="740"/>
      <c r="H2" s="740"/>
      <c r="I2" s="740"/>
    </row>
    <row r="3" spans="1:9" s="274" customFormat="1" ht="20.25">
      <c r="A3" s="740" t="s">
        <v>331</v>
      </c>
      <c r="B3" s="740"/>
      <c r="C3" s="740"/>
      <c r="D3" s="740"/>
      <c r="E3" s="740"/>
      <c r="F3" s="740"/>
      <c r="G3" s="740"/>
      <c r="H3" s="740"/>
      <c r="I3" s="740"/>
    </row>
    <row r="4" spans="1:9" s="274" customFormat="1" ht="20.25">
      <c r="A4" s="740" t="s">
        <v>338</v>
      </c>
      <c r="B4" s="740"/>
      <c r="C4" s="740"/>
      <c r="D4" s="740"/>
      <c r="E4" s="740"/>
      <c r="F4" s="740"/>
      <c r="G4" s="740"/>
      <c r="H4" s="740"/>
      <c r="I4" s="740"/>
    </row>
    <row r="5" spans="1:9" s="496" customFormat="1" ht="30">
      <c r="A5" s="369" t="s">
        <v>2</v>
      </c>
      <c r="B5" s="439" t="s">
        <v>47</v>
      </c>
      <c r="C5" s="614" t="s">
        <v>49</v>
      </c>
      <c r="D5" s="439" t="s">
        <v>48</v>
      </c>
      <c r="E5" s="439" t="s">
        <v>50</v>
      </c>
      <c r="F5" s="439" t="s">
        <v>51</v>
      </c>
      <c r="G5" s="439" t="s">
        <v>341</v>
      </c>
      <c r="H5" s="439" t="s">
        <v>53</v>
      </c>
      <c r="I5" s="439" t="s">
        <v>54</v>
      </c>
    </row>
    <row r="6" spans="1:9" s="423" customFormat="1" ht="15">
      <c r="A6" s="369"/>
      <c r="B6" s="412" t="s">
        <v>323</v>
      </c>
      <c r="C6" s="615"/>
      <c r="D6" s="531"/>
      <c r="E6" s="531"/>
      <c r="F6" s="532"/>
      <c r="G6" s="532"/>
      <c r="H6" s="531"/>
      <c r="I6" s="533"/>
    </row>
    <row r="7" spans="1:9" s="423" customFormat="1" ht="15">
      <c r="A7" s="617"/>
      <c r="B7" s="618" t="s">
        <v>324</v>
      </c>
      <c r="C7" s="616"/>
      <c r="D7" s="619"/>
      <c r="E7" s="619"/>
      <c r="F7" s="620"/>
      <c r="G7" s="620"/>
      <c r="H7" s="619"/>
      <c r="I7" s="621"/>
    </row>
    <row r="8" spans="1:9" s="534" customFormat="1" ht="45">
      <c r="A8" s="548">
        <v>1</v>
      </c>
      <c r="B8" s="381" t="s">
        <v>821</v>
      </c>
      <c r="C8" s="389">
        <v>1836</v>
      </c>
      <c r="D8" s="543">
        <v>1836</v>
      </c>
      <c r="E8" s="367" t="s">
        <v>44</v>
      </c>
      <c r="F8" s="558" t="s">
        <v>822</v>
      </c>
      <c r="G8" s="547" t="s">
        <v>822</v>
      </c>
      <c r="H8" s="543" t="s">
        <v>823</v>
      </c>
      <c r="I8" s="367" t="s">
        <v>824</v>
      </c>
    </row>
    <row r="9" spans="1:9" s="534" customFormat="1" ht="30">
      <c r="A9" s="548">
        <v>2</v>
      </c>
      <c r="B9" s="381" t="s">
        <v>825</v>
      </c>
      <c r="C9" s="389">
        <v>188629</v>
      </c>
      <c r="D9" s="389">
        <v>188629</v>
      </c>
      <c r="E9" s="367" t="s">
        <v>44</v>
      </c>
      <c r="F9" s="558" t="s">
        <v>828</v>
      </c>
      <c r="G9" s="558" t="s">
        <v>828</v>
      </c>
      <c r="H9" s="543" t="s">
        <v>823</v>
      </c>
      <c r="I9" s="367" t="s">
        <v>824</v>
      </c>
    </row>
    <row r="10" spans="1:9" s="469" customFormat="1" ht="60">
      <c r="A10" s="548">
        <v>3</v>
      </c>
      <c r="B10" s="381" t="s">
        <v>826</v>
      </c>
      <c r="C10" s="389">
        <v>188629</v>
      </c>
      <c r="D10" s="389">
        <v>188629</v>
      </c>
      <c r="E10" s="367" t="s">
        <v>44</v>
      </c>
      <c r="F10" s="558" t="s">
        <v>829</v>
      </c>
      <c r="G10" s="558" t="s">
        <v>829</v>
      </c>
      <c r="H10" s="543" t="s">
        <v>823</v>
      </c>
      <c r="I10" s="367" t="s">
        <v>824</v>
      </c>
    </row>
    <row r="11" spans="1:9" s="469" customFormat="1" ht="60">
      <c r="A11" s="548">
        <v>4</v>
      </c>
      <c r="B11" s="381" t="s">
        <v>827</v>
      </c>
      <c r="C11" s="389">
        <v>188629</v>
      </c>
      <c r="D11" s="389">
        <v>188629</v>
      </c>
      <c r="E11" s="367" t="s">
        <v>44</v>
      </c>
      <c r="F11" s="728" t="s">
        <v>830</v>
      </c>
      <c r="G11" s="728" t="s">
        <v>830</v>
      </c>
      <c r="H11" s="543" t="s">
        <v>823</v>
      </c>
      <c r="I11" s="367" t="s">
        <v>824</v>
      </c>
    </row>
    <row r="12" spans="1:9" s="469" customFormat="1" ht="60">
      <c r="A12" s="382">
        <v>5</v>
      </c>
      <c r="B12" s="381" t="s">
        <v>831</v>
      </c>
      <c r="C12" s="389">
        <v>188629</v>
      </c>
      <c r="D12" s="389">
        <v>188629</v>
      </c>
      <c r="E12" s="367" t="s">
        <v>44</v>
      </c>
      <c r="F12" s="558" t="s">
        <v>829</v>
      </c>
      <c r="G12" s="558" t="s">
        <v>829</v>
      </c>
      <c r="H12" s="543" t="s">
        <v>823</v>
      </c>
      <c r="I12" s="367" t="s">
        <v>824</v>
      </c>
    </row>
    <row r="13" spans="1:9" s="560" customFormat="1" ht="60">
      <c r="A13" s="382">
        <v>6</v>
      </c>
      <c r="B13" s="381" t="s">
        <v>832</v>
      </c>
      <c r="C13" s="615">
        <v>124915</v>
      </c>
      <c r="D13" s="615">
        <v>124915</v>
      </c>
      <c r="E13" s="367" t="s">
        <v>44</v>
      </c>
      <c r="F13" s="593" t="s">
        <v>833</v>
      </c>
      <c r="G13" s="593" t="s">
        <v>833</v>
      </c>
      <c r="H13" s="543" t="s">
        <v>823</v>
      </c>
      <c r="I13" s="367" t="s">
        <v>824</v>
      </c>
    </row>
    <row r="14" spans="1:9" s="560" customFormat="1" ht="60">
      <c r="A14" s="382">
        <v>7</v>
      </c>
      <c r="B14" s="381" t="s">
        <v>834</v>
      </c>
      <c r="C14" s="389">
        <v>188629</v>
      </c>
      <c r="D14" s="389">
        <v>188629</v>
      </c>
      <c r="E14" s="396" t="s">
        <v>44</v>
      </c>
      <c r="F14" s="593" t="s">
        <v>835</v>
      </c>
      <c r="G14" s="593" t="s">
        <v>835</v>
      </c>
      <c r="H14" s="545" t="s">
        <v>823</v>
      </c>
      <c r="I14" s="396" t="s">
        <v>824</v>
      </c>
    </row>
    <row r="15" spans="1:9" s="560" customFormat="1" ht="45">
      <c r="A15" s="382">
        <v>8</v>
      </c>
      <c r="B15" s="386" t="s">
        <v>836</v>
      </c>
      <c r="C15" s="389">
        <v>188629</v>
      </c>
      <c r="D15" s="389">
        <v>188629</v>
      </c>
      <c r="E15" s="367" t="s">
        <v>44</v>
      </c>
      <c r="F15" s="591" t="s">
        <v>837</v>
      </c>
      <c r="G15" s="591" t="s">
        <v>837</v>
      </c>
      <c r="H15" s="543" t="s">
        <v>823</v>
      </c>
      <c r="I15" s="367" t="s">
        <v>824</v>
      </c>
    </row>
    <row r="16" spans="1:9" s="469" customFormat="1" ht="30">
      <c r="A16" s="382">
        <v>9</v>
      </c>
      <c r="B16" s="386" t="s">
        <v>838</v>
      </c>
      <c r="C16" s="615">
        <v>610</v>
      </c>
      <c r="D16" s="615">
        <v>610</v>
      </c>
      <c r="E16" s="367" t="s">
        <v>44</v>
      </c>
      <c r="F16" s="591" t="s">
        <v>839</v>
      </c>
      <c r="G16" s="591" t="s">
        <v>839</v>
      </c>
      <c r="H16" s="543" t="s">
        <v>823</v>
      </c>
      <c r="I16" s="367" t="s">
        <v>824</v>
      </c>
    </row>
    <row r="17" spans="1:9" s="469" customFormat="1" ht="45">
      <c r="A17" s="382">
        <v>10</v>
      </c>
      <c r="B17" s="386" t="s">
        <v>840</v>
      </c>
      <c r="C17" s="615">
        <v>188629</v>
      </c>
      <c r="D17" s="615">
        <v>188629</v>
      </c>
      <c r="E17" s="367" t="s">
        <v>44</v>
      </c>
      <c r="F17" s="729" t="s">
        <v>841</v>
      </c>
      <c r="G17" s="593" t="s">
        <v>841</v>
      </c>
      <c r="H17" s="543" t="s">
        <v>823</v>
      </c>
      <c r="I17" s="367" t="s">
        <v>824</v>
      </c>
    </row>
    <row r="18" spans="1:9" s="469" customFormat="1" ht="45">
      <c r="A18" s="382">
        <v>11</v>
      </c>
      <c r="B18" s="386" t="s">
        <v>1060</v>
      </c>
      <c r="C18" s="615">
        <v>188629</v>
      </c>
      <c r="D18" s="615">
        <v>188629</v>
      </c>
      <c r="E18" s="367" t="s">
        <v>44</v>
      </c>
      <c r="F18" s="593" t="s">
        <v>843</v>
      </c>
      <c r="G18" s="593" t="s">
        <v>843</v>
      </c>
      <c r="H18" s="543" t="s">
        <v>823</v>
      </c>
      <c r="I18" s="367" t="s">
        <v>824</v>
      </c>
    </row>
    <row r="19" spans="1:9" s="469" customFormat="1" ht="45">
      <c r="A19" s="382">
        <v>12</v>
      </c>
      <c r="B19" s="386" t="s">
        <v>1061</v>
      </c>
      <c r="C19" s="615">
        <v>155515</v>
      </c>
      <c r="D19" s="615">
        <v>155515</v>
      </c>
      <c r="E19" s="367" t="s">
        <v>44</v>
      </c>
      <c r="F19" s="593" t="s">
        <v>845</v>
      </c>
      <c r="G19" s="593" t="s">
        <v>845</v>
      </c>
      <c r="H19" s="543" t="s">
        <v>823</v>
      </c>
      <c r="I19" s="367" t="s">
        <v>824</v>
      </c>
    </row>
    <row r="20" spans="1:9" s="469" customFormat="1" ht="45">
      <c r="A20" s="382">
        <v>13</v>
      </c>
      <c r="B20" s="386" t="s">
        <v>1062</v>
      </c>
      <c r="C20" s="615">
        <v>155515</v>
      </c>
      <c r="D20" s="615">
        <v>155515</v>
      </c>
      <c r="E20" s="367" t="s">
        <v>44</v>
      </c>
      <c r="F20" s="593" t="s">
        <v>845</v>
      </c>
      <c r="G20" s="593" t="s">
        <v>845</v>
      </c>
      <c r="H20" s="543" t="s">
        <v>823</v>
      </c>
      <c r="I20" s="367" t="s">
        <v>824</v>
      </c>
    </row>
    <row r="21" spans="1:9" s="469" customFormat="1" ht="45">
      <c r="A21" s="382">
        <v>14</v>
      </c>
      <c r="B21" s="386" t="s">
        <v>847</v>
      </c>
      <c r="C21" s="615">
        <v>155515</v>
      </c>
      <c r="D21" s="615">
        <v>155515</v>
      </c>
      <c r="E21" s="367" t="s">
        <v>44</v>
      </c>
      <c r="F21" s="593" t="s">
        <v>848</v>
      </c>
      <c r="G21" s="593" t="s">
        <v>848</v>
      </c>
      <c r="H21" s="543" t="s">
        <v>823</v>
      </c>
      <c r="I21" s="367" t="s">
        <v>824</v>
      </c>
    </row>
    <row r="22" spans="1:9" s="469" customFormat="1" ht="60">
      <c r="A22" s="382">
        <v>15</v>
      </c>
      <c r="B22" s="381" t="s">
        <v>851</v>
      </c>
      <c r="C22" s="615">
        <v>61315</v>
      </c>
      <c r="D22" s="615">
        <v>61315</v>
      </c>
      <c r="E22" s="396" t="s">
        <v>44</v>
      </c>
      <c r="F22" s="591" t="s">
        <v>849</v>
      </c>
      <c r="G22" s="591" t="s">
        <v>849</v>
      </c>
      <c r="H22" s="545" t="s">
        <v>823</v>
      </c>
      <c r="I22" s="396" t="s">
        <v>824</v>
      </c>
    </row>
    <row r="23" spans="1:9" s="469" customFormat="1" ht="60">
      <c r="A23" s="382">
        <v>16</v>
      </c>
      <c r="B23" s="381" t="s">
        <v>850</v>
      </c>
      <c r="C23" s="615">
        <v>122629</v>
      </c>
      <c r="D23" s="615">
        <v>122629</v>
      </c>
      <c r="E23" s="396" t="s">
        <v>44</v>
      </c>
      <c r="F23" s="593" t="s">
        <v>852</v>
      </c>
      <c r="G23" s="593" t="s">
        <v>852</v>
      </c>
      <c r="H23" s="545" t="s">
        <v>823</v>
      </c>
      <c r="I23" s="396" t="s">
        <v>824</v>
      </c>
    </row>
    <row r="24" spans="1:9" s="469" customFormat="1" ht="45">
      <c r="A24" s="382">
        <v>17</v>
      </c>
      <c r="B24" s="386" t="s">
        <v>853</v>
      </c>
      <c r="C24" s="615">
        <v>580</v>
      </c>
      <c r="D24" s="615">
        <v>580</v>
      </c>
      <c r="E24" s="367" t="s">
        <v>44</v>
      </c>
      <c r="F24" s="593" t="s">
        <v>854</v>
      </c>
      <c r="G24" s="593" t="s">
        <v>854</v>
      </c>
      <c r="H24" s="543" t="s">
        <v>823</v>
      </c>
      <c r="I24" s="367" t="s">
        <v>824</v>
      </c>
    </row>
    <row r="25" spans="1:9" s="469" customFormat="1" ht="45">
      <c r="A25" s="382">
        <v>18</v>
      </c>
      <c r="B25" s="386" t="s">
        <v>855</v>
      </c>
      <c r="C25" s="615">
        <v>580</v>
      </c>
      <c r="D25" s="615">
        <v>580</v>
      </c>
      <c r="E25" s="367" t="s">
        <v>44</v>
      </c>
      <c r="F25" s="593" t="s">
        <v>856</v>
      </c>
      <c r="G25" s="593" t="s">
        <v>856</v>
      </c>
      <c r="H25" s="543" t="s">
        <v>823</v>
      </c>
      <c r="I25" s="367" t="s">
        <v>824</v>
      </c>
    </row>
    <row r="26" spans="1:9" s="469" customFormat="1" ht="45">
      <c r="A26" s="382">
        <v>19</v>
      </c>
      <c r="B26" s="381" t="s">
        <v>857</v>
      </c>
      <c r="C26" s="615">
        <v>122629</v>
      </c>
      <c r="D26" s="615">
        <v>122629</v>
      </c>
      <c r="E26" s="367" t="s">
        <v>44</v>
      </c>
      <c r="F26" s="593" t="s">
        <v>858</v>
      </c>
      <c r="G26" s="593" t="s">
        <v>858</v>
      </c>
      <c r="H26" s="543" t="s">
        <v>823</v>
      </c>
      <c r="I26" s="367" t="s">
        <v>824</v>
      </c>
    </row>
    <row r="27" spans="1:9" s="469" customFormat="1" ht="60">
      <c r="A27" s="382">
        <v>20</v>
      </c>
      <c r="B27" s="381" t="s">
        <v>859</v>
      </c>
      <c r="C27" s="615">
        <v>61315</v>
      </c>
      <c r="D27" s="615">
        <v>61315</v>
      </c>
      <c r="E27" s="367" t="s">
        <v>44</v>
      </c>
      <c r="F27" s="591" t="s">
        <v>860</v>
      </c>
      <c r="G27" s="591" t="s">
        <v>860</v>
      </c>
      <c r="H27" s="543" t="s">
        <v>823</v>
      </c>
      <c r="I27" s="367" t="s">
        <v>824</v>
      </c>
    </row>
    <row r="28" spans="1:9" s="469" customFormat="1" ht="60">
      <c r="A28" s="382">
        <v>21</v>
      </c>
      <c r="B28" s="381" t="s">
        <v>861</v>
      </c>
      <c r="C28" s="615">
        <v>61315</v>
      </c>
      <c r="D28" s="615">
        <v>61315</v>
      </c>
      <c r="E28" s="367" t="s">
        <v>44</v>
      </c>
      <c r="F28" s="591" t="s">
        <v>862</v>
      </c>
      <c r="G28" s="591" t="s">
        <v>862</v>
      </c>
      <c r="H28" s="543" t="s">
        <v>823</v>
      </c>
      <c r="I28" s="367" t="s">
        <v>824</v>
      </c>
    </row>
    <row r="29" spans="1:9" s="469" customFormat="1" ht="60">
      <c r="A29" s="382">
        <v>22</v>
      </c>
      <c r="B29" s="381" t="s">
        <v>863</v>
      </c>
      <c r="C29" s="615">
        <v>61315</v>
      </c>
      <c r="D29" s="615">
        <v>61315</v>
      </c>
      <c r="E29" s="396" t="s">
        <v>44</v>
      </c>
      <c r="F29" s="593" t="s">
        <v>864</v>
      </c>
      <c r="G29" s="593" t="s">
        <v>864</v>
      </c>
      <c r="H29" s="545" t="s">
        <v>823</v>
      </c>
      <c r="I29" s="396" t="s">
        <v>824</v>
      </c>
    </row>
    <row r="30" spans="1:9" s="469" customFormat="1" ht="45">
      <c r="A30" s="382">
        <v>23</v>
      </c>
      <c r="B30" s="381" t="s">
        <v>865</v>
      </c>
      <c r="C30" s="615">
        <v>122629</v>
      </c>
      <c r="D30" s="615">
        <v>122629</v>
      </c>
      <c r="E30" s="367" t="s">
        <v>44</v>
      </c>
      <c r="F30" s="593" t="s">
        <v>858</v>
      </c>
      <c r="G30" s="593" t="s">
        <v>858</v>
      </c>
      <c r="H30" s="543" t="s">
        <v>823</v>
      </c>
      <c r="I30" s="367" t="s">
        <v>824</v>
      </c>
    </row>
    <row r="31" spans="1:9" s="469" customFormat="1" ht="60">
      <c r="A31" s="382">
        <v>24</v>
      </c>
      <c r="B31" s="381" t="s">
        <v>866</v>
      </c>
      <c r="C31" s="615">
        <v>189241</v>
      </c>
      <c r="D31" s="615">
        <v>189241</v>
      </c>
      <c r="E31" s="396" t="s">
        <v>44</v>
      </c>
      <c r="F31" s="593" t="s">
        <v>867</v>
      </c>
      <c r="G31" s="593" t="s">
        <v>867</v>
      </c>
      <c r="H31" s="545" t="s">
        <v>823</v>
      </c>
      <c r="I31" s="396" t="s">
        <v>939</v>
      </c>
    </row>
    <row r="32" spans="1:9" s="469" customFormat="1" ht="60">
      <c r="A32" s="382">
        <v>25</v>
      </c>
      <c r="B32" s="381" t="s">
        <v>868</v>
      </c>
      <c r="C32" s="615">
        <v>188017</v>
      </c>
      <c r="D32" s="615">
        <v>188017</v>
      </c>
      <c r="E32" s="367" t="s">
        <v>44</v>
      </c>
      <c r="F32" s="591" t="s">
        <v>869</v>
      </c>
      <c r="G32" s="591" t="s">
        <v>869</v>
      </c>
      <c r="H32" s="543" t="s">
        <v>823</v>
      </c>
      <c r="I32" s="367" t="s">
        <v>939</v>
      </c>
    </row>
    <row r="33" spans="1:9" s="469" customFormat="1" ht="45">
      <c r="A33" s="382">
        <v>26</v>
      </c>
      <c r="B33" s="381" t="s">
        <v>870</v>
      </c>
      <c r="C33" s="615">
        <v>29400</v>
      </c>
      <c r="D33" s="615">
        <v>29400</v>
      </c>
      <c r="E33" s="367" t="s">
        <v>44</v>
      </c>
      <c r="F33" s="591" t="s">
        <v>871</v>
      </c>
      <c r="G33" s="591" t="s">
        <v>871</v>
      </c>
      <c r="H33" s="543" t="s">
        <v>823</v>
      </c>
      <c r="I33" s="367" t="s">
        <v>824</v>
      </c>
    </row>
    <row r="34" spans="1:9" s="469" customFormat="1" ht="45">
      <c r="A34" s="382">
        <v>27</v>
      </c>
      <c r="B34" s="381" t="s">
        <v>872</v>
      </c>
      <c r="C34" s="615">
        <v>298789</v>
      </c>
      <c r="D34" s="615">
        <v>298789</v>
      </c>
      <c r="E34" s="367" t="s">
        <v>44</v>
      </c>
      <c r="F34" s="593" t="s">
        <v>873</v>
      </c>
      <c r="G34" s="593" t="s">
        <v>873</v>
      </c>
      <c r="H34" s="543" t="s">
        <v>823</v>
      </c>
      <c r="I34" s="367" t="s">
        <v>939</v>
      </c>
    </row>
    <row r="35" spans="1:9" s="469" customFormat="1" ht="45">
      <c r="A35" s="382">
        <v>28</v>
      </c>
      <c r="B35" s="381" t="s">
        <v>874</v>
      </c>
      <c r="C35" s="615">
        <v>137195</v>
      </c>
      <c r="D35" s="615">
        <v>137195</v>
      </c>
      <c r="E35" s="367" t="s">
        <v>44</v>
      </c>
      <c r="F35" s="593" t="s">
        <v>875</v>
      </c>
      <c r="G35" s="593" t="s">
        <v>875</v>
      </c>
      <c r="H35" s="543" t="s">
        <v>823</v>
      </c>
      <c r="I35" s="367" t="s">
        <v>939</v>
      </c>
    </row>
    <row r="36" spans="1:9" s="469" customFormat="1" ht="45">
      <c r="A36" s="382">
        <v>29</v>
      </c>
      <c r="B36" s="381" t="s">
        <v>876</v>
      </c>
      <c r="C36" s="615">
        <v>228373</v>
      </c>
      <c r="D36" s="615">
        <v>228373</v>
      </c>
      <c r="E36" s="367" t="s">
        <v>44</v>
      </c>
      <c r="F36" s="591" t="s">
        <v>880</v>
      </c>
      <c r="G36" s="591" t="s">
        <v>880</v>
      </c>
      <c r="H36" s="543" t="s">
        <v>823</v>
      </c>
      <c r="I36" s="367" t="s">
        <v>939</v>
      </c>
    </row>
    <row r="37" spans="1:9" s="469" customFormat="1" ht="45">
      <c r="A37" s="382">
        <v>30</v>
      </c>
      <c r="B37" s="381" t="s">
        <v>876</v>
      </c>
      <c r="C37" s="615">
        <v>306878</v>
      </c>
      <c r="D37" s="615">
        <v>306878</v>
      </c>
      <c r="E37" s="396" t="s">
        <v>44</v>
      </c>
      <c r="F37" s="591" t="s">
        <v>877</v>
      </c>
      <c r="G37" s="591" t="s">
        <v>877</v>
      </c>
      <c r="H37" s="545" t="s">
        <v>823</v>
      </c>
      <c r="I37" s="396" t="s">
        <v>939</v>
      </c>
    </row>
    <row r="38" spans="1:9" s="469" customFormat="1" ht="60">
      <c r="A38" s="382">
        <v>31</v>
      </c>
      <c r="B38" s="381" t="s">
        <v>878</v>
      </c>
      <c r="C38" s="615">
        <v>159865</v>
      </c>
      <c r="D38" s="615">
        <v>159865</v>
      </c>
      <c r="E38" s="367" t="s">
        <v>44</v>
      </c>
      <c r="F38" s="593" t="s">
        <v>879</v>
      </c>
      <c r="G38" s="593" t="s">
        <v>879</v>
      </c>
      <c r="H38" s="543" t="s">
        <v>823</v>
      </c>
      <c r="I38" s="367" t="s">
        <v>939</v>
      </c>
    </row>
    <row r="39" spans="1:9" s="469" customFormat="1" ht="60">
      <c r="A39" s="382">
        <v>32</v>
      </c>
      <c r="B39" s="381" t="s">
        <v>881</v>
      </c>
      <c r="C39" s="615">
        <v>159865</v>
      </c>
      <c r="D39" s="615">
        <v>159865</v>
      </c>
      <c r="E39" s="396" t="s">
        <v>44</v>
      </c>
      <c r="F39" s="593" t="s">
        <v>882</v>
      </c>
      <c r="G39" s="593" t="s">
        <v>882</v>
      </c>
      <c r="H39" s="545" t="s">
        <v>823</v>
      </c>
      <c r="I39" s="396" t="s">
        <v>939</v>
      </c>
    </row>
    <row r="40" spans="1:9" s="469" customFormat="1" ht="45">
      <c r="A40" s="382">
        <v>33</v>
      </c>
      <c r="B40" s="381" t="s">
        <v>883</v>
      </c>
      <c r="C40" s="615">
        <v>188629</v>
      </c>
      <c r="D40" s="615">
        <v>188629</v>
      </c>
      <c r="E40" s="367" t="s">
        <v>44</v>
      </c>
      <c r="F40" s="591" t="s">
        <v>884</v>
      </c>
      <c r="G40" s="591" t="s">
        <v>884</v>
      </c>
      <c r="H40" s="543" t="s">
        <v>823</v>
      </c>
      <c r="I40" s="367" t="s">
        <v>910</v>
      </c>
    </row>
    <row r="41" spans="1:9" s="469" customFormat="1" ht="45">
      <c r="A41" s="382">
        <v>34</v>
      </c>
      <c r="B41" s="381" t="s">
        <v>885</v>
      </c>
      <c r="C41" s="615">
        <v>188629</v>
      </c>
      <c r="D41" s="615">
        <v>188629</v>
      </c>
      <c r="E41" s="367" t="s">
        <v>44</v>
      </c>
      <c r="F41" s="591" t="s">
        <v>886</v>
      </c>
      <c r="G41" s="591" t="s">
        <v>886</v>
      </c>
      <c r="H41" s="543" t="s">
        <v>823</v>
      </c>
      <c r="I41" s="367" t="s">
        <v>824</v>
      </c>
    </row>
    <row r="42" spans="1:9" s="469" customFormat="1" ht="45">
      <c r="A42" s="382">
        <v>35</v>
      </c>
      <c r="B42" s="381" t="s">
        <v>887</v>
      </c>
      <c r="C42" s="615">
        <v>188629</v>
      </c>
      <c r="D42" s="615">
        <v>188629</v>
      </c>
      <c r="E42" s="367" t="s">
        <v>44</v>
      </c>
      <c r="F42" s="593" t="s">
        <v>888</v>
      </c>
      <c r="G42" s="593" t="s">
        <v>888</v>
      </c>
      <c r="H42" s="543" t="s">
        <v>823</v>
      </c>
      <c r="I42" s="367" t="s">
        <v>910</v>
      </c>
    </row>
    <row r="43" spans="1:9" s="469" customFormat="1" ht="45">
      <c r="A43" s="382">
        <v>36</v>
      </c>
      <c r="B43" s="381" t="s">
        <v>889</v>
      </c>
      <c r="C43" s="615">
        <v>188629</v>
      </c>
      <c r="D43" s="615">
        <v>188629</v>
      </c>
      <c r="E43" s="367" t="s">
        <v>44</v>
      </c>
      <c r="F43" s="591" t="s">
        <v>890</v>
      </c>
      <c r="G43" s="591" t="s">
        <v>890</v>
      </c>
      <c r="H43" s="543" t="s">
        <v>823</v>
      </c>
      <c r="I43" s="367" t="s">
        <v>824</v>
      </c>
    </row>
    <row r="44" spans="1:9" s="469" customFormat="1" ht="45">
      <c r="A44" s="382">
        <v>37</v>
      </c>
      <c r="B44" s="381" t="s">
        <v>891</v>
      </c>
      <c r="C44" s="615">
        <v>188629</v>
      </c>
      <c r="D44" s="615">
        <v>188629</v>
      </c>
      <c r="E44" s="367" t="s">
        <v>44</v>
      </c>
      <c r="F44" s="591" t="s">
        <v>890</v>
      </c>
      <c r="G44" s="591" t="s">
        <v>890</v>
      </c>
      <c r="H44" s="543" t="s">
        <v>823</v>
      </c>
      <c r="I44" s="367" t="s">
        <v>824</v>
      </c>
    </row>
    <row r="45" spans="1:9" s="469" customFormat="1" ht="45">
      <c r="A45" s="382">
        <v>38</v>
      </c>
      <c r="B45" s="381" t="s">
        <v>892</v>
      </c>
      <c r="C45" s="615">
        <v>188629</v>
      </c>
      <c r="D45" s="615">
        <v>188629</v>
      </c>
      <c r="E45" s="396" t="s">
        <v>44</v>
      </c>
      <c r="F45" s="591" t="s">
        <v>886</v>
      </c>
      <c r="G45" s="591" t="s">
        <v>886</v>
      </c>
      <c r="H45" s="545" t="s">
        <v>823</v>
      </c>
      <c r="I45" s="396" t="s">
        <v>824</v>
      </c>
    </row>
    <row r="46" spans="1:9" s="469" customFormat="1" ht="45">
      <c r="A46" s="382">
        <v>39</v>
      </c>
      <c r="B46" s="381" t="s">
        <v>893</v>
      </c>
      <c r="C46" s="615">
        <v>188629</v>
      </c>
      <c r="D46" s="615">
        <v>188629</v>
      </c>
      <c r="E46" s="396" t="s">
        <v>44</v>
      </c>
      <c r="F46" s="591" t="s">
        <v>884</v>
      </c>
      <c r="G46" s="591" t="s">
        <v>884</v>
      </c>
      <c r="H46" s="545" t="s">
        <v>823</v>
      </c>
      <c r="I46" s="396" t="s">
        <v>824</v>
      </c>
    </row>
    <row r="47" spans="1:9" s="469" customFormat="1" ht="45">
      <c r="A47" s="382">
        <v>40</v>
      </c>
      <c r="B47" s="381" t="s">
        <v>1059</v>
      </c>
      <c r="C47" s="615">
        <v>188629</v>
      </c>
      <c r="D47" s="615">
        <v>188629</v>
      </c>
      <c r="E47" s="396" t="s">
        <v>44</v>
      </c>
      <c r="F47" s="593" t="s">
        <v>895</v>
      </c>
      <c r="G47" s="593" t="s">
        <v>895</v>
      </c>
      <c r="H47" s="545" t="s">
        <v>823</v>
      </c>
      <c r="I47" s="396" t="s">
        <v>824</v>
      </c>
    </row>
    <row r="48" spans="1:9" s="469" customFormat="1" ht="45">
      <c r="A48" s="382">
        <v>41</v>
      </c>
      <c r="B48" s="381" t="s">
        <v>896</v>
      </c>
      <c r="C48" s="615">
        <v>188629</v>
      </c>
      <c r="D48" s="615">
        <v>188629</v>
      </c>
      <c r="E48" s="396" t="s">
        <v>44</v>
      </c>
      <c r="F48" s="593" t="s">
        <v>888</v>
      </c>
      <c r="G48" s="593" t="s">
        <v>888</v>
      </c>
      <c r="H48" s="545" t="s">
        <v>823</v>
      </c>
      <c r="I48" s="396" t="s">
        <v>824</v>
      </c>
    </row>
    <row r="49" spans="1:9" s="469" customFormat="1" ht="45">
      <c r="A49" s="382">
        <v>42</v>
      </c>
      <c r="B49" s="381" t="s">
        <v>897</v>
      </c>
      <c r="C49" s="615">
        <v>188629</v>
      </c>
      <c r="D49" s="615">
        <v>188629</v>
      </c>
      <c r="E49" s="396" t="s">
        <v>44</v>
      </c>
      <c r="F49" s="591" t="s">
        <v>898</v>
      </c>
      <c r="G49" s="591" t="s">
        <v>898</v>
      </c>
      <c r="H49" s="545" t="s">
        <v>823</v>
      </c>
      <c r="I49" s="396" t="s">
        <v>910</v>
      </c>
    </row>
    <row r="50" spans="1:9" s="469" customFormat="1" ht="45">
      <c r="A50" s="382">
        <v>43</v>
      </c>
      <c r="B50" s="381" t="s">
        <v>899</v>
      </c>
      <c r="C50" s="615">
        <v>188629</v>
      </c>
      <c r="D50" s="615">
        <v>188629</v>
      </c>
      <c r="E50" s="396" t="s">
        <v>44</v>
      </c>
      <c r="F50" s="593" t="s">
        <v>888</v>
      </c>
      <c r="G50" s="593" t="s">
        <v>888</v>
      </c>
      <c r="H50" s="545" t="s">
        <v>823</v>
      </c>
      <c r="I50" s="396" t="s">
        <v>824</v>
      </c>
    </row>
    <row r="51" spans="1:9" s="469" customFormat="1" ht="45">
      <c r="A51" s="382">
        <v>44</v>
      </c>
      <c r="B51" s="381" t="s">
        <v>900</v>
      </c>
      <c r="C51" s="615">
        <v>188629</v>
      </c>
      <c r="D51" s="615">
        <v>188629</v>
      </c>
      <c r="E51" s="396" t="s">
        <v>44</v>
      </c>
      <c r="F51" s="593" t="s">
        <v>901</v>
      </c>
      <c r="G51" s="593" t="s">
        <v>901</v>
      </c>
      <c r="H51" s="545" t="s">
        <v>823</v>
      </c>
      <c r="I51" s="396" t="s">
        <v>910</v>
      </c>
    </row>
    <row r="52" spans="1:9" s="469" customFormat="1" ht="45">
      <c r="A52" s="382">
        <v>45</v>
      </c>
      <c r="B52" s="381" t="s">
        <v>902</v>
      </c>
      <c r="C52" s="615">
        <v>188629</v>
      </c>
      <c r="D52" s="615">
        <v>188629</v>
      </c>
      <c r="E52" s="396" t="s">
        <v>44</v>
      </c>
      <c r="F52" s="591" t="s">
        <v>898</v>
      </c>
      <c r="G52" s="591" t="s">
        <v>898</v>
      </c>
      <c r="H52" s="545" t="s">
        <v>823</v>
      </c>
      <c r="I52" s="396" t="s">
        <v>824</v>
      </c>
    </row>
    <row r="53" spans="1:9" s="469" customFormat="1" ht="45">
      <c r="A53" s="382">
        <v>46</v>
      </c>
      <c r="B53" s="381" t="s">
        <v>903</v>
      </c>
      <c r="C53" s="615">
        <v>188629</v>
      </c>
      <c r="D53" s="615">
        <v>188629</v>
      </c>
      <c r="E53" s="396" t="s">
        <v>44</v>
      </c>
      <c r="F53" s="591" t="s">
        <v>904</v>
      </c>
      <c r="G53" s="591" t="s">
        <v>904</v>
      </c>
      <c r="H53" s="545" t="s">
        <v>823</v>
      </c>
      <c r="I53" s="396" t="s">
        <v>824</v>
      </c>
    </row>
    <row r="54" spans="1:9" s="469" customFormat="1" ht="60">
      <c r="A54" s="382">
        <v>47</v>
      </c>
      <c r="B54" s="381" t="s">
        <v>905</v>
      </c>
      <c r="C54" s="615">
        <v>61315</v>
      </c>
      <c r="D54" s="615">
        <v>61315</v>
      </c>
      <c r="E54" s="396" t="s">
        <v>44</v>
      </c>
      <c r="F54" s="591" t="s">
        <v>860</v>
      </c>
      <c r="G54" s="591" t="s">
        <v>860</v>
      </c>
      <c r="H54" s="545" t="s">
        <v>823</v>
      </c>
      <c r="I54" s="396" t="s">
        <v>824</v>
      </c>
    </row>
    <row r="55" spans="1:9" s="469" customFormat="1" ht="60">
      <c r="A55" s="382">
        <v>48</v>
      </c>
      <c r="B55" s="381" t="s">
        <v>906</v>
      </c>
      <c r="C55" s="615">
        <v>61315</v>
      </c>
      <c r="D55" s="615">
        <v>61315</v>
      </c>
      <c r="E55" s="396" t="s">
        <v>44</v>
      </c>
      <c r="F55" s="591" t="s">
        <v>907</v>
      </c>
      <c r="G55" s="591" t="s">
        <v>907</v>
      </c>
      <c r="H55" s="545" t="s">
        <v>823</v>
      </c>
      <c r="I55" s="396" t="s">
        <v>824</v>
      </c>
    </row>
    <row r="56" spans="1:9" s="469" customFormat="1" ht="45">
      <c r="A56" s="382">
        <v>49</v>
      </c>
      <c r="B56" s="381" t="s">
        <v>908</v>
      </c>
      <c r="C56" s="615">
        <v>96829</v>
      </c>
      <c r="D56" s="615">
        <v>96829</v>
      </c>
      <c r="E56" s="396" t="s">
        <v>44</v>
      </c>
      <c r="F56" s="591" t="s">
        <v>909</v>
      </c>
      <c r="G56" s="591" t="s">
        <v>909</v>
      </c>
      <c r="H56" s="545" t="s">
        <v>823</v>
      </c>
      <c r="I56" s="396" t="s">
        <v>910</v>
      </c>
    </row>
    <row r="57" spans="1:9" s="469" customFormat="1" ht="45">
      <c r="A57" s="382">
        <v>50</v>
      </c>
      <c r="B57" s="381" t="s">
        <v>914</v>
      </c>
      <c r="C57" s="615">
        <v>354242</v>
      </c>
      <c r="D57" s="615">
        <v>354242</v>
      </c>
      <c r="E57" s="396" t="s">
        <v>44</v>
      </c>
      <c r="F57" s="591" t="s">
        <v>912</v>
      </c>
      <c r="G57" s="591" t="s">
        <v>912</v>
      </c>
      <c r="H57" s="545" t="s">
        <v>823</v>
      </c>
      <c r="I57" s="396" t="s">
        <v>910</v>
      </c>
    </row>
    <row r="58" spans="1:9" s="469" customFormat="1" ht="45">
      <c r="A58" s="382">
        <v>51</v>
      </c>
      <c r="B58" s="381" t="s">
        <v>915</v>
      </c>
      <c r="C58" s="615">
        <v>354202</v>
      </c>
      <c r="D58" s="615">
        <v>354202</v>
      </c>
      <c r="E58" s="396" t="s">
        <v>44</v>
      </c>
      <c r="F58" s="591" t="s">
        <v>913</v>
      </c>
      <c r="G58" s="591" t="s">
        <v>913</v>
      </c>
      <c r="H58" s="545" t="s">
        <v>823</v>
      </c>
      <c r="I58" s="396" t="s">
        <v>824</v>
      </c>
    </row>
    <row r="59" spans="1:9" s="469" customFormat="1" ht="45">
      <c r="A59" s="382">
        <v>52</v>
      </c>
      <c r="B59" s="381" t="s">
        <v>911</v>
      </c>
      <c r="C59" s="615">
        <v>188629</v>
      </c>
      <c r="D59" s="615">
        <v>188629</v>
      </c>
      <c r="E59" s="396" t="s">
        <v>44</v>
      </c>
      <c r="F59" s="591" t="s">
        <v>904</v>
      </c>
      <c r="G59" s="591" t="s">
        <v>904</v>
      </c>
      <c r="H59" s="545" t="s">
        <v>823</v>
      </c>
      <c r="I59" s="396" t="s">
        <v>824</v>
      </c>
    </row>
    <row r="60" spans="1:9" s="469" customFormat="1" ht="45">
      <c r="A60" s="382">
        <v>53</v>
      </c>
      <c r="B60" s="381" t="s">
        <v>916</v>
      </c>
      <c r="C60" s="615">
        <v>188629</v>
      </c>
      <c r="D60" s="615">
        <v>188629</v>
      </c>
      <c r="E60" s="396" t="s">
        <v>44</v>
      </c>
      <c r="F60" s="593" t="s">
        <v>895</v>
      </c>
      <c r="G60" s="593" t="s">
        <v>895</v>
      </c>
      <c r="H60" s="545" t="s">
        <v>823</v>
      </c>
      <c r="I60" s="396" t="s">
        <v>824</v>
      </c>
    </row>
    <row r="61" spans="1:9" s="469" customFormat="1" ht="45">
      <c r="A61" s="382">
        <v>54</v>
      </c>
      <c r="B61" s="381" t="s">
        <v>917</v>
      </c>
      <c r="C61" s="615">
        <v>188629</v>
      </c>
      <c r="D61" s="615">
        <v>188629</v>
      </c>
      <c r="E61" s="396" t="s">
        <v>44</v>
      </c>
      <c r="F61" s="591" t="s">
        <v>890</v>
      </c>
      <c r="G61" s="591" t="s">
        <v>890</v>
      </c>
      <c r="H61" s="545" t="s">
        <v>823</v>
      </c>
      <c r="I61" s="396" t="s">
        <v>824</v>
      </c>
    </row>
    <row r="62" spans="1:9" s="469" customFormat="1" ht="45">
      <c r="A62" s="382">
        <v>55</v>
      </c>
      <c r="B62" s="381" t="s">
        <v>918</v>
      </c>
      <c r="C62" s="615">
        <v>188629</v>
      </c>
      <c r="D62" s="615">
        <v>188629</v>
      </c>
      <c r="E62" s="396" t="s">
        <v>44</v>
      </c>
      <c r="F62" s="591" t="s">
        <v>901</v>
      </c>
      <c r="G62" s="591" t="s">
        <v>901</v>
      </c>
      <c r="H62" s="545" t="s">
        <v>823</v>
      </c>
      <c r="I62" s="396" t="s">
        <v>824</v>
      </c>
    </row>
    <row r="63" spans="1:9" s="469" customFormat="1" ht="45">
      <c r="A63" s="382">
        <v>56</v>
      </c>
      <c r="B63" s="381" t="s">
        <v>919</v>
      </c>
      <c r="C63" s="615">
        <v>127429</v>
      </c>
      <c r="D63" s="615">
        <v>127429</v>
      </c>
      <c r="E63" s="396" t="s">
        <v>44</v>
      </c>
      <c r="F63" s="591" t="s">
        <v>920</v>
      </c>
      <c r="G63" s="591" t="s">
        <v>920</v>
      </c>
      <c r="H63" s="545" t="s">
        <v>823</v>
      </c>
      <c r="I63" s="396" t="s">
        <v>824</v>
      </c>
    </row>
    <row r="64" spans="1:9" s="469" customFormat="1" ht="60">
      <c r="A64" s="382">
        <v>57</v>
      </c>
      <c r="B64" s="386" t="s">
        <v>921</v>
      </c>
      <c r="C64" s="615">
        <v>22100</v>
      </c>
      <c r="D64" s="615">
        <v>22100</v>
      </c>
      <c r="E64" s="396" t="s">
        <v>44</v>
      </c>
      <c r="F64" s="593" t="s">
        <v>922</v>
      </c>
      <c r="G64" s="593" t="s">
        <v>922</v>
      </c>
      <c r="H64" s="545" t="s">
        <v>823</v>
      </c>
      <c r="I64" s="396" t="s">
        <v>824</v>
      </c>
    </row>
    <row r="65" spans="1:9" s="469" customFormat="1" ht="60">
      <c r="A65" s="382">
        <v>58</v>
      </c>
      <c r="B65" s="386" t="s">
        <v>923</v>
      </c>
      <c r="C65" s="615">
        <v>193658</v>
      </c>
      <c r="D65" s="615">
        <v>193658</v>
      </c>
      <c r="E65" s="396" t="s">
        <v>44</v>
      </c>
      <c r="F65" s="591" t="s">
        <v>924</v>
      </c>
      <c r="G65" s="591" t="s">
        <v>924</v>
      </c>
      <c r="H65" s="545" t="s">
        <v>823</v>
      </c>
      <c r="I65" s="396" t="s">
        <v>824</v>
      </c>
    </row>
    <row r="66" spans="1:9" s="469" customFormat="1" ht="45">
      <c r="A66" s="382">
        <v>59</v>
      </c>
      <c r="B66" s="381" t="s">
        <v>925</v>
      </c>
      <c r="C66" s="615">
        <v>203929</v>
      </c>
      <c r="D66" s="615">
        <v>203929</v>
      </c>
      <c r="E66" s="396" t="s">
        <v>44</v>
      </c>
      <c r="F66" s="591" t="s">
        <v>926</v>
      </c>
      <c r="G66" s="591" t="s">
        <v>926</v>
      </c>
      <c r="H66" s="545" t="s">
        <v>823</v>
      </c>
      <c r="I66" s="396" t="s">
        <v>927</v>
      </c>
    </row>
    <row r="67" spans="1:9" s="469" customFormat="1" ht="45">
      <c r="A67" s="382">
        <v>60</v>
      </c>
      <c r="B67" s="381" t="s">
        <v>928</v>
      </c>
      <c r="C67" s="615">
        <v>135385</v>
      </c>
      <c r="D67" s="615">
        <v>135385</v>
      </c>
      <c r="E67" s="396" t="s">
        <v>44</v>
      </c>
      <c r="F67" s="591" t="s">
        <v>929</v>
      </c>
      <c r="G67" s="591" t="s">
        <v>929</v>
      </c>
      <c r="H67" s="545" t="s">
        <v>823</v>
      </c>
      <c r="I67" s="396" t="s">
        <v>927</v>
      </c>
    </row>
    <row r="68" spans="1:9" s="469" customFormat="1" ht="45">
      <c r="A68" s="382">
        <v>61</v>
      </c>
      <c r="B68" s="386" t="s">
        <v>930</v>
      </c>
      <c r="C68" s="615">
        <v>10290</v>
      </c>
      <c r="D68" s="615">
        <v>10290</v>
      </c>
      <c r="E68" s="396" t="s">
        <v>44</v>
      </c>
      <c r="F68" s="591" t="s">
        <v>931</v>
      </c>
      <c r="G68" s="591" t="s">
        <v>931</v>
      </c>
      <c r="H68" s="545" t="s">
        <v>823</v>
      </c>
      <c r="I68" s="396" t="s">
        <v>824</v>
      </c>
    </row>
    <row r="69" spans="1:9" s="469" customFormat="1" ht="45">
      <c r="A69" s="382">
        <v>62</v>
      </c>
      <c r="B69" s="381" t="s">
        <v>932</v>
      </c>
      <c r="C69" s="615">
        <v>124369</v>
      </c>
      <c r="D69" s="615">
        <v>124369</v>
      </c>
      <c r="E69" s="396" t="s">
        <v>44</v>
      </c>
      <c r="F69" s="591" t="s">
        <v>933</v>
      </c>
      <c r="G69" s="591" t="s">
        <v>933</v>
      </c>
      <c r="H69" s="545" t="s">
        <v>823</v>
      </c>
      <c r="I69" s="396" t="s">
        <v>927</v>
      </c>
    </row>
    <row r="70" spans="1:9" s="469" customFormat="1" ht="45">
      <c r="A70" s="382">
        <v>63</v>
      </c>
      <c r="B70" s="381" t="s">
        <v>934</v>
      </c>
      <c r="C70" s="615">
        <v>168433</v>
      </c>
      <c r="D70" s="615">
        <v>168433</v>
      </c>
      <c r="E70" s="396" t="s">
        <v>44</v>
      </c>
      <c r="F70" s="591" t="s">
        <v>935</v>
      </c>
      <c r="G70" s="591" t="s">
        <v>935</v>
      </c>
      <c r="H70" s="545" t="s">
        <v>823</v>
      </c>
      <c r="I70" s="396" t="s">
        <v>927</v>
      </c>
    </row>
    <row r="71" spans="1:9" s="469" customFormat="1" ht="45">
      <c r="A71" s="382">
        <v>64</v>
      </c>
      <c r="B71" s="381" t="s">
        <v>936</v>
      </c>
      <c r="C71" s="615">
        <v>127429</v>
      </c>
      <c r="D71" s="615">
        <v>127429</v>
      </c>
      <c r="E71" s="396" t="s">
        <v>44</v>
      </c>
      <c r="F71" s="591" t="s">
        <v>937</v>
      </c>
      <c r="G71" s="591" t="s">
        <v>937</v>
      </c>
      <c r="H71" s="545" t="s">
        <v>823</v>
      </c>
      <c r="I71" s="396" t="s">
        <v>824</v>
      </c>
    </row>
    <row r="72" spans="1:9" s="469" customFormat="1" ht="45">
      <c r="A72" s="382">
        <v>65</v>
      </c>
      <c r="B72" s="381" t="s">
        <v>938</v>
      </c>
      <c r="C72" s="615">
        <v>127429</v>
      </c>
      <c r="D72" s="615">
        <v>127429</v>
      </c>
      <c r="E72" s="396" t="s">
        <v>44</v>
      </c>
      <c r="F72" s="591" t="s">
        <v>937</v>
      </c>
      <c r="G72" s="591" t="s">
        <v>937</v>
      </c>
      <c r="H72" s="545" t="s">
        <v>823</v>
      </c>
      <c r="I72" s="396" t="s">
        <v>910</v>
      </c>
    </row>
    <row r="73" spans="1:9" s="469" customFormat="1" ht="15">
      <c r="A73" s="423"/>
      <c r="B73" s="467"/>
      <c r="C73" s="690">
        <f>SUM(C8:C72)</f>
        <v>9978544</v>
      </c>
      <c r="E73" s="426"/>
      <c r="I73" s="467"/>
    </row>
  </sheetData>
  <sheetProtection/>
  <mergeCells count="4">
    <mergeCell ref="A1:I1"/>
    <mergeCell ref="A2:I2"/>
    <mergeCell ref="A3:I3"/>
    <mergeCell ref="A4:I4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landscape" paperSize="9" scale="94" r:id="rId1"/>
  <headerFooter>
    <oddHeader>&amp;R&amp;P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J33"/>
  <sheetViews>
    <sheetView view="pageLayout" zoomScaleNormal="120" workbookViewId="0" topLeftCell="A37">
      <selection activeCell="E42" sqref="E42"/>
    </sheetView>
  </sheetViews>
  <sheetFormatPr defaultColWidth="9.140625" defaultRowHeight="15"/>
  <cols>
    <col min="1" max="1" width="4.140625" style="277" customWidth="1"/>
    <col min="2" max="2" width="29.7109375" style="290" customWidth="1"/>
    <col min="3" max="3" width="13.00390625" style="291" customWidth="1"/>
    <col min="4" max="4" width="10.00390625" style="295" customWidth="1"/>
    <col min="5" max="5" width="8.57421875" style="292" customWidth="1"/>
    <col min="6" max="6" width="17.28125" style="292" customWidth="1"/>
    <col min="7" max="7" width="17.7109375" style="292" customWidth="1"/>
    <col min="8" max="8" width="9.421875" style="294" customWidth="1"/>
    <col min="9" max="9" width="17.8515625" style="292" customWidth="1"/>
    <col min="10" max="16384" width="9.00390625" style="292" customWidth="1"/>
  </cols>
  <sheetData>
    <row r="1" spans="1:10" s="273" customFormat="1" ht="16.5" customHeight="1">
      <c r="A1" s="739" t="s">
        <v>322</v>
      </c>
      <c r="B1" s="739"/>
      <c r="C1" s="739"/>
      <c r="D1" s="739"/>
      <c r="E1" s="739"/>
      <c r="F1" s="739"/>
      <c r="G1" s="739"/>
      <c r="H1" s="739"/>
      <c r="I1" s="739"/>
      <c r="J1" s="281"/>
    </row>
    <row r="2" spans="1:10" s="274" customFormat="1" ht="20.25">
      <c r="A2" s="740" t="s">
        <v>354</v>
      </c>
      <c r="B2" s="740"/>
      <c r="C2" s="740"/>
      <c r="D2" s="740"/>
      <c r="E2" s="740"/>
      <c r="F2" s="740"/>
      <c r="G2" s="740"/>
      <c r="H2" s="740"/>
      <c r="I2" s="740"/>
      <c r="J2" s="282"/>
    </row>
    <row r="3" spans="1:10" s="274" customFormat="1" ht="20.25">
      <c r="A3" s="740" t="s">
        <v>340</v>
      </c>
      <c r="B3" s="740"/>
      <c r="C3" s="740"/>
      <c r="D3" s="740"/>
      <c r="E3" s="740"/>
      <c r="F3" s="740"/>
      <c r="G3" s="740"/>
      <c r="H3" s="740"/>
      <c r="I3" s="740"/>
      <c r="J3" s="282"/>
    </row>
    <row r="4" spans="1:10" s="274" customFormat="1" ht="20.25">
      <c r="A4" s="740" t="s">
        <v>355</v>
      </c>
      <c r="B4" s="740"/>
      <c r="C4" s="740"/>
      <c r="D4" s="740"/>
      <c r="E4" s="740"/>
      <c r="F4" s="740"/>
      <c r="G4" s="740"/>
      <c r="H4" s="740"/>
      <c r="I4" s="740"/>
      <c r="J4" s="282"/>
    </row>
    <row r="5" spans="1:10" s="275" customFormat="1" ht="45">
      <c r="A5" s="439" t="s">
        <v>2</v>
      </c>
      <c r="B5" s="580" t="s">
        <v>47</v>
      </c>
      <c r="C5" s="581" t="s">
        <v>49</v>
      </c>
      <c r="D5" s="582" t="s">
        <v>48</v>
      </c>
      <c r="E5" s="580" t="s">
        <v>50</v>
      </c>
      <c r="F5" s="580" t="s">
        <v>51</v>
      </c>
      <c r="G5" s="580" t="s">
        <v>52</v>
      </c>
      <c r="H5" s="580" t="s">
        <v>53</v>
      </c>
      <c r="I5" s="580" t="s">
        <v>54</v>
      </c>
      <c r="J5" s="286"/>
    </row>
    <row r="6" spans="1:10" s="277" customFormat="1" ht="15">
      <c r="A6" s="369"/>
      <c r="B6" s="412" t="s">
        <v>323</v>
      </c>
      <c r="C6" s="567"/>
      <c r="D6" s="567"/>
      <c r="E6" s="567"/>
      <c r="F6" s="567"/>
      <c r="G6" s="567"/>
      <c r="H6" s="567"/>
      <c r="I6" s="567"/>
      <c r="J6" s="281"/>
    </row>
    <row r="7" spans="1:9" s="288" customFormat="1" ht="45">
      <c r="A7" s="486">
        <v>1</v>
      </c>
      <c r="B7" s="394" t="s">
        <v>722</v>
      </c>
      <c r="C7" s="583">
        <v>2770</v>
      </c>
      <c r="D7" s="583">
        <v>2770</v>
      </c>
      <c r="E7" s="396" t="s">
        <v>44</v>
      </c>
      <c r="F7" s="379" t="s">
        <v>723</v>
      </c>
      <c r="G7" s="379" t="s">
        <v>723</v>
      </c>
      <c r="H7" s="396" t="s">
        <v>43</v>
      </c>
      <c r="I7" s="379" t="s">
        <v>731</v>
      </c>
    </row>
    <row r="8" spans="1:9" s="288" customFormat="1" ht="15">
      <c r="A8" s="584">
        <v>2</v>
      </c>
      <c r="B8" s="379" t="s">
        <v>724</v>
      </c>
      <c r="C8" s="583">
        <v>4950</v>
      </c>
      <c r="D8" s="583">
        <v>4950</v>
      </c>
      <c r="E8" s="396" t="s">
        <v>44</v>
      </c>
      <c r="F8" s="379" t="s">
        <v>723</v>
      </c>
      <c r="G8" s="379" t="s">
        <v>723</v>
      </c>
      <c r="H8" s="396" t="s">
        <v>43</v>
      </c>
      <c r="I8" s="379" t="s">
        <v>732</v>
      </c>
    </row>
    <row r="9" spans="1:9" s="288" customFormat="1" ht="15">
      <c r="A9" s="486">
        <v>3</v>
      </c>
      <c r="B9" s="381" t="s">
        <v>725</v>
      </c>
      <c r="C9" s="583">
        <v>119310</v>
      </c>
      <c r="D9" s="583">
        <v>119310</v>
      </c>
      <c r="E9" s="396" t="s">
        <v>44</v>
      </c>
      <c r="F9" s="379" t="s">
        <v>726</v>
      </c>
      <c r="G9" s="379" t="s">
        <v>726</v>
      </c>
      <c r="H9" s="396" t="s">
        <v>43</v>
      </c>
      <c r="I9" s="379" t="s">
        <v>733</v>
      </c>
    </row>
    <row r="10" spans="1:9" s="288" customFormat="1" ht="15">
      <c r="A10" s="486">
        <v>4</v>
      </c>
      <c r="B10" s="381" t="s">
        <v>727</v>
      </c>
      <c r="C10" s="583">
        <v>112690</v>
      </c>
      <c r="D10" s="583">
        <v>112690</v>
      </c>
      <c r="E10" s="396" t="s">
        <v>44</v>
      </c>
      <c r="F10" s="379" t="s">
        <v>728</v>
      </c>
      <c r="G10" s="379" t="s">
        <v>728</v>
      </c>
      <c r="H10" s="396" t="s">
        <v>43</v>
      </c>
      <c r="I10" s="379" t="s">
        <v>734</v>
      </c>
    </row>
    <row r="11" spans="1:9" s="288" customFormat="1" ht="15">
      <c r="A11" s="486">
        <v>5</v>
      </c>
      <c r="B11" s="381" t="s">
        <v>729</v>
      </c>
      <c r="C11" s="583">
        <v>114350</v>
      </c>
      <c r="D11" s="583">
        <v>114350</v>
      </c>
      <c r="E11" s="396" t="s">
        <v>44</v>
      </c>
      <c r="F11" s="379" t="s">
        <v>726</v>
      </c>
      <c r="G11" s="379" t="s">
        <v>726</v>
      </c>
      <c r="H11" s="396" t="s">
        <v>43</v>
      </c>
      <c r="I11" s="379" t="s">
        <v>735</v>
      </c>
    </row>
    <row r="12" spans="1:9" s="288" customFormat="1" ht="15">
      <c r="A12" s="486">
        <v>6</v>
      </c>
      <c r="B12" s="381" t="s">
        <v>725</v>
      </c>
      <c r="C12" s="583">
        <v>117650</v>
      </c>
      <c r="D12" s="583">
        <v>117650</v>
      </c>
      <c r="E12" s="396" t="s">
        <v>44</v>
      </c>
      <c r="F12" s="379" t="s">
        <v>730</v>
      </c>
      <c r="G12" s="379" t="s">
        <v>730</v>
      </c>
      <c r="H12" s="396" t="s">
        <v>43</v>
      </c>
      <c r="I12" s="379" t="s">
        <v>736</v>
      </c>
    </row>
    <row r="13" spans="1:9" s="288" customFormat="1" ht="15">
      <c r="A13" s="486">
        <v>7</v>
      </c>
      <c r="B13" s="381" t="s">
        <v>737</v>
      </c>
      <c r="C13" s="583">
        <v>28475</v>
      </c>
      <c r="D13" s="583">
        <v>28475</v>
      </c>
      <c r="E13" s="396" t="s">
        <v>44</v>
      </c>
      <c r="F13" s="379" t="s">
        <v>723</v>
      </c>
      <c r="G13" s="379" t="s">
        <v>723</v>
      </c>
      <c r="H13" s="396" t="s">
        <v>43</v>
      </c>
      <c r="I13" s="379" t="s">
        <v>738</v>
      </c>
    </row>
    <row r="14" spans="1:9" s="288" customFormat="1" ht="15">
      <c r="A14" s="585"/>
      <c r="B14" s="586"/>
      <c r="C14" s="587">
        <f>SUM(C7:C13)</f>
        <v>500195</v>
      </c>
      <c r="D14" s="586"/>
      <c r="E14" s="586"/>
      <c r="F14" s="586"/>
      <c r="G14" s="586"/>
      <c r="H14" s="586"/>
      <c r="I14" s="697"/>
    </row>
    <row r="15" spans="1:9" s="288" customFormat="1" ht="15">
      <c r="A15" s="382"/>
      <c r="B15" s="412" t="s">
        <v>324</v>
      </c>
      <c r="C15" s="567"/>
      <c r="D15" s="567"/>
      <c r="E15" s="588"/>
      <c r="F15" s="588"/>
      <c r="G15" s="588"/>
      <c r="H15" s="588"/>
      <c r="I15" s="698"/>
    </row>
    <row r="16" spans="1:9" s="288" customFormat="1" ht="30">
      <c r="A16" s="471">
        <v>1</v>
      </c>
      <c r="B16" s="381" t="s">
        <v>744</v>
      </c>
      <c r="C16" s="583">
        <v>2412</v>
      </c>
      <c r="D16" s="583">
        <v>2412</v>
      </c>
      <c r="E16" s="396" t="s">
        <v>44</v>
      </c>
      <c r="F16" s="379" t="s">
        <v>739</v>
      </c>
      <c r="G16" s="379" t="s">
        <v>739</v>
      </c>
      <c r="H16" s="396" t="s">
        <v>43</v>
      </c>
      <c r="I16" s="379" t="s">
        <v>740</v>
      </c>
    </row>
    <row r="17" spans="1:9" ht="30">
      <c r="A17" s="471">
        <v>2</v>
      </c>
      <c r="B17" s="394" t="s">
        <v>743</v>
      </c>
      <c r="C17" s="583">
        <v>1830</v>
      </c>
      <c r="D17" s="583">
        <v>1830</v>
      </c>
      <c r="E17" s="396" t="s">
        <v>44</v>
      </c>
      <c r="F17" s="379" t="s">
        <v>741</v>
      </c>
      <c r="G17" s="379" t="s">
        <v>741</v>
      </c>
      <c r="H17" s="396" t="s">
        <v>43</v>
      </c>
      <c r="I17" s="379" t="s">
        <v>742</v>
      </c>
    </row>
    <row r="18" spans="1:9" ht="30">
      <c r="A18" s="471">
        <v>3</v>
      </c>
      <c r="B18" s="394" t="s">
        <v>745</v>
      </c>
      <c r="C18" s="583">
        <v>850</v>
      </c>
      <c r="D18" s="583">
        <v>850</v>
      </c>
      <c r="E18" s="396" t="s">
        <v>44</v>
      </c>
      <c r="F18" s="379" t="s">
        <v>741</v>
      </c>
      <c r="G18" s="379" t="s">
        <v>741</v>
      </c>
      <c r="H18" s="396" t="s">
        <v>43</v>
      </c>
      <c r="I18" s="379" t="s">
        <v>746</v>
      </c>
    </row>
    <row r="19" spans="1:9" ht="45">
      <c r="A19" s="471">
        <v>4</v>
      </c>
      <c r="B19" s="394" t="s">
        <v>747</v>
      </c>
      <c r="C19" s="583">
        <v>26000</v>
      </c>
      <c r="D19" s="583">
        <v>26000</v>
      </c>
      <c r="E19" s="396" t="s">
        <v>44</v>
      </c>
      <c r="F19" s="379" t="s">
        <v>748</v>
      </c>
      <c r="G19" s="379" t="s">
        <v>748</v>
      </c>
      <c r="H19" s="396" t="s">
        <v>43</v>
      </c>
      <c r="I19" s="379" t="s">
        <v>749</v>
      </c>
    </row>
    <row r="20" spans="1:9" ht="45">
      <c r="A20" s="471">
        <v>5</v>
      </c>
      <c r="B20" s="394" t="s">
        <v>750</v>
      </c>
      <c r="C20" s="583">
        <v>26000</v>
      </c>
      <c r="D20" s="583">
        <v>26000</v>
      </c>
      <c r="E20" s="396" t="s">
        <v>44</v>
      </c>
      <c r="F20" s="379" t="s">
        <v>751</v>
      </c>
      <c r="G20" s="379" t="s">
        <v>751</v>
      </c>
      <c r="H20" s="396" t="s">
        <v>43</v>
      </c>
      <c r="I20" s="379" t="s">
        <v>752</v>
      </c>
    </row>
    <row r="21" spans="1:9" ht="45">
      <c r="A21" s="486">
        <v>6</v>
      </c>
      <c r="B21" s="394" t="s">
        <v>750</v>
      </c>
      <c r="C21" s="583">
        <v>26000</v>
      </c>
      <c r="D21" s="583">
        <v>26000</v>
      </c>
      <c r="E21" s="396" t="s">
        <v>44</v>
      </c>
      <c r="F21" s="379" t="s">
        <v>753</v>
      </c>
      <c r="G21" s="379" t="s">
        <v>753</v>
      </c>
      <c r="H21" s="396" t="s">
        <v>43</v>
      </c>
      <c r="I21" s="379" t="s">
        <v>754</v>
      </c>
    </row>
    <row r="22" spans="1:9" ht="45">
      <c r="A22" s="486">
        <v>7</v>
      </c>
      <c r="B22" s="589" t="s">
        <v>755</v>
      </c>
      <c r="C22" s="583">
        <v>4837.5</v>
      </c>
      <c r="D22" s="583">
        <v>4837.5</v>
      </c>
      <c r="E22" s="396" t="s">
        <v>44</v>
      </c>
      <c r="F22" s="379" t="s">
        <v>756</v>
      </c>
      <c r="G22" s="379" t="s">
        <v>756</v>
      </c>
      <c r="H22" s="396" t="s">
        <v>43</v>
      </c>
      <c r="I22" s="379" t="s">
        <v>758</v>
      </c>
    </row>
    <row r="23" spans="1:9" ht="30">
      <c r="A23" s="486">
        <v>8</v>
      </c>
      <c r="B23" s="589" t="s">
        <v>779</v>
      </c>
      <c r="C23" s="583">
        <v>60000</v>
      </c>
      <c r="D23" s="583">
        <v>60000</v>
      </c>
      <c r="E23" s="396" t="s">
        <v>44</v>
      </c>
      <c r="F23" s="379" t="s">
        <v>756</v>
      </c>
      <c r="G23" s="379" t="s">
        <v>756</v>
      </c>
      <c r="H23" s="396" t="s">
        <v>43</v>
      </c>
      <c r="I23" s="379" t="s">
        <v>757</v>
      </c>
    </row>
    <row r="24" spans="1:9" s="303" customFormat="1" ht="30">
      <c r="A24" s="486">
        <v>9</v>
      </c>
      <c r="B24" s="589" t="s">
        <v>759</v>
      </c>
      <c r="C24" s="590">
        <v>7704</v>
      </c>
      <c r="D24" s="494">
        <v>7704</v>
      </c>
      <c r="E24" s="396" t="s">
        <v>44</v>
      </c>
      <c r="F24" s="396" t="s">
        <v>760</v>
      </c>
      <c r="G24" s="398" t="s">
        <v>760</v>
      </c>
      <c r="H24" s="396" t="s">
        <v>43</v>
      </c>
      <c r="I24" s="379" t="s">
        <v>761</v>
      </c>
    </row>
    <row r="25" spans="1:9" ht="45">
      <c r="A25" s="382">
        <v>10</v>
      </c>
      <c r="B25" s="589" t="s">
        <v>762</v>
      </c>
      <c r="C25" s="592">
        <v>6413.58</v>
      </c>
      <c r="D25" s="592">
        <v>6413.58</v>
      </c>
      <c r="E25" s="379" t="s">
        <v>44</v>
      </c>
      <c r="F25" s="593" t="s">
        <v>763</v>
      </c>
      <c r="G25" s="593" t="s">
        <v>763</v>
      </c>
      <c r="H25" s="396" t="s">
        <v>43</v>
      </c>
      <c r="I25" s="379" t="s">
        <v>764</v>
      </c>
    </row>
    <row r="26" spans="1:9" ht="30">
      <c r="A26" s="382">
        <v>11</v>
      </c>
      <c r="B26" s="593" t="s">
        <v>765</v>
      </c>
      <c r="C26" s="592">
        <v>850</v>
      </c>
      <c r="D26" s="592">
        <v>850</v>
      </c>
      <c r="E26" s="379" t="s">
        <v>44</v>
      </c>
      <c r="F26" s="591" t="s">
        <v>741</v>
      </c>
      <c r="G26" s="591" t="s">
        <v>741</v>
      </c>
      <c r="H26" s="396" t="s">
        <v>43</v>
      </c>
      <c r="I26" s="379" t="s">
        <v>766</v>
      </c>
    </row>
    <row r="27" spans="1:9" ht="45">
      <c r="A27" s="382">
        <v>12</v>
      </c>
      <c r="B27" s="593" t="s">
        <v>767</v>
      </c>
      <c r="C27" s="592">
        <v>90000</v>
      </c>
      <c r="D27" s="592">
        <v>90000</v>
      </c>
      <c r="E27" s="379" t="s">
        <v>44</v>
      </c>
      <c r="F27" s="591" t="s">
        <v>768</v>
      </c>
      <c r="G27" s="591" t="s">
        <v>768</v>
      </c>
      <c r="H27" s="396" t="s">
        <v>43</v>
      </c>
      <c r="I27" s="379" t="s">
        <v>769</v>
      </c>
    </row>
    <row r="28" spans="1:9" ht="45">
      <c r="A28" s="382">
        <v>13</v>
      </c>
      <c r="B28" s="593" t="s">
        <v>767</v>
      </c>
      <c r="C28" s="592">
        <v>90000</v>
      </c>
      <c r="D28" s="592">
        <v>90000</v>
      </c>
      <c r="E28" s="379" t="s">
        <v>44</v>
      </c>
      <c r="F28" s="591" t="s">
        <v>770</v>
      </c>
      <c r="G28" s="591" t="s">
        <v>770</v>
      </c>
      <c r="H28" s="396" t="s">
        <v>43</v>
      </c>
      <c r="I28" s="379" t="s">
        <v>771</v>
      </c>
    </row>
    <row r="29" spans="1:9" ht="30">
      <c r="A29" s="382">
        <v>14</v>
      </c>
      <c r="B29" s="593" t="s">
        <v>772</v>
      </c>
      <c r="C29" s="592">
        <v>3100</v>
      </c>
      <c r="D29" s="592">
        <v>3100</v>
      </c>
      <c r="E29" s="379" t="s">
        <v>44</v>
      </c>
      <c r="F29" s="591" t="s">
        <v>773</v>
      </c>
      <c r="G29" s="591" t="s">
        <v>773</v>
      </c>
      <c r="H29" s="396" t="s">
        <v>43</v>
      </c>
      <c r="I29" s="379" t="s">
        <v>774</v>
      </c>
    </row>
    <row r="30" spans="1:9" ht="30">
      <c r="A30" s="382">
        <v>15</v>
      </c>
      <c r="B30" s="593" t="s">
        <v>775</v>
      </c>
      <c r="C30" s="592">
        <v>1650</v>
      </c>
      <c r="D30" s="592">
        <v>1650</v>
      </c>
      <c r="E30" s="379" t="s">
        <v>44</v>
      </c>
      <c r="F30" s="591" t="s">
        <v>773</v>
      </c>
      <c r="G30" s="591" t="s">
        <v>773</v>
      </c>
      <c r="H30" s="396" t="s">
        <v>43</v>
      </c>
      <c r="I30" s="379" t="s">
        <v>776</v>
      </c>
    </row>
    <row r="31" spans="1:9" ht="30">
      <c r="A31" s="382">
        <v>16</v>
      </c>
      <c r="B31" s="593" t="s">
        <v>780</v>
      </c>
      <c r="C31" s="592">
        <v>493000</v>
      </c>
      <c r="D31" s="592">
        <v>493000</v>
      </c>
      <c r="E31" s="379" t="s">
        <v>44</v>
      </c>
      <c r="F31" s="379" t="s">
        <v>777</v>
      </c>
      <c r="G31" s="379" t="s">
        <v>777</v>
      </c>
      <c r="H31" s="396" t="s">
        <v>43</v>
      </c>
      <c r="I31" s="379" t="s">
        <v>778</v>
      </c>
    </row>
    <row r="32" spans="1:9" ht="30">
      <c r="A32" s="382">
        <v>17</v>
      </c>
      <c r="B32" s="593" t="s">
        <v>781</v>
      </c>
      <c r="C32" s="592">
        <v>493000</v>
      </c>
      <c r="D32" s="592">
        <v>493000</v>
      </c>
      <c r="E32" s="379" t="s">
        <v>44</v>
      </c>
      <c r="F32" s="591" t="s">
        <v>782</v>
      </c>
      <c r="G32" s="591" t="s">
        <v>782</v>
      </c>
      <c r="H32" s="396" t="s">
        <v>43</v>
      </c>
      <c r="I32" s="379" t="s">
        <v>783</v>
      </c>
    </row>
    <row r="33" spans="1:9" ht="15">
      <c r="A33" s="594"/>
      <c r="B33" s="595"/>
      <c r="C33" s="684">
        <f>SUM(C16:C32)</f>
        <v>1333647.08</v>
      </c>
      <c r="D33" s="596"/>
      <c r="E33" s="597"/>
      <c r="F33" s="597"/>
      <c r="G33" s="597"/>
      <c r="H33" s="597"/>
      <c r="I33" s="597"/>
    </row>
  </sheetData>
  <sheetProtection/>
  <mergeCells count="4">
    <mergeCell ref="A1:I1"/>
    <mergeCell ref="A2:I2"/>
    <mergeCell ref="A3:I3"/>
    <mergeCell ref="A4:I4"/>
  </mergeCells>
  <printOptions/>
  <pageMargins left="0.7086614173228347" right="0.3937007874015748" top="0.5905511811023623" bottom="0.3937007874015748" header="0.31496062992125984" footer="0.31496062992125984"/>
  <pageSetup horizontalDpi="600" verticalDpi="600" orientation="landscape" paperSize="9" scale="99" r:id="rId1"/>
  <headerFooter>
    <oddHeader>&amp;R&amp;P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AK16"/>
  <sheetViews>
    <sheetView view="pageLayout" zoomScaleNormal="120" workbookViewId="0" topLeftCell="A1">
      <selection activeCell="G20" sqref="G20"/>
    </sheetView>
  </sheetViews>
  <sheetFormatPr defaultColWidth="9.140625" defaultRowHeight="15"/>
  <cols>
    <col min="1" max="1" width="4.8515625" style="277" customWidth="1"/>
    <col min="2" max="2" width="19.140625" style="290" customWidth="1"/>
    <col min="3" max="3" width="13.00390625" style="338" customWidth="1"/>
    <col min="4" max="4" width="10.7109375" style="292" customWidth="1"/>
    <col min="5" max="5" width="9.00390625" style="292" customWidth="1"/>
    <col min="6" max="6" width="18.421875" style="292" customWidth="1"/>
    <col min="7" max="7" width="19.140625" style="292" customWidth="1"/>
    <col min="8" max="8" width="10.7109375" style="292" customWidth="1"/>
    <col min="9" max="9" width="23.00390625" style="292" bestFit="1" customWidth="1"/>
    <col min="10" max="16384" width="9.00390625" style="292" customWidth="1"/>
  </cols>
  <sheetData>
    <row r="1" spans="1:37" s="273" customFormat="1" ht="16.5" customHeight="1">
      <c r="A1" s="739" t="s">
        <v>322</v>
      </c>
      <c r="B1" s="739"/>
      <c r="C1" s="739"/>
      <c r="D1" s="739"/>
      <c r="E1" s="739"/>
      <c r="F1" s="739"/>
      <c r="G1" s="739"/>
      <c r="H1" s="739"/>
      <c r="I1" s="739"/>
      <c r="J1" s="301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  <c r="AK1" s="296"/>
    </row>
    <row r="2" spans="1:37" s="277" customFormat="1" ht="20.25">
      <c r="A2" s="740" t="s">
        <v>354</v>
      </c>
      <c r="B2" s="740"/>
      <c r="C2" s="740"/>
      <c r="D2" s="740"/>
      <c r="E2" s="740"/>
      <c r="F2" s="740"/>
      <c r="G2" s="740"/>
      <c r="H2" s="740"/>
      <c r="I2" s="740"/>
      <c r="J2" s="337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E2" s="304"/>
      <c r="AF2" s="304"/>
      <c r="AG2" s="304"/>
      <c r="AH2" s="304"/>
      <c r="AI2" s="304"/>
      <c r="AJ2" s="304"/>
      <c r="AK2" s="304"/>
    </row>
    <row r="3" spans="1:37" s="277" customFormat="1" ht="20.25">
      <c r="A3" s="740" t="s">
        <v>332</v>
      </c>
      <c r="B3" s="740"/>
      <c r="C3" s="740"/>
      <c r="D3" s="740"/>
      <c r="E3" s="740"/>
      <c r="F3" s="740"/>
      <c r="G3" s="740"/>
      <c r="H3" s="740"/>
      <c r="I3" s="740"/>
      <c r="J3" s="337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  <c r="AJ3" s="304"/>
      <c r="AK3" s="304"/>
    </row>
    <row r="4" spans="1:37" s="277" customFormat="1" ht="20.25">
      <c r="A4" s="740" t="s">
        <v>355</v>
      </c>
      <c r="B4" s="740"/>
      <c r="C4" s="740"/>
      <c r="D4" s="740"/>
      <c r="E4" s="740"/>
      <c r="F4" s="740"/>
      <c r="G4" s="740"/>
      <c r="H4" s="740"/>
      <c r="I4" s="740"/>
      <c r="J4" s="337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  <c r="AB4" s="304"/>
      <c r="AC4" s="304"/>
      <c r="AD4" s="304"/>
      <c r="AE4" s="304"/>
      <c r="AF4" s="304"/>
      <c r="AG4" s="304"/>
      <c r="AH4" s="304"/>
      <c r="AI4" s="304"/>
      <c r="AJ4" s="304"/>
      <c r="AK4" s="304"/>
    </row>
    <row r="5" spans="1:10" s="275" customFormat="1" ht="42" customHeight="1">
      <c r="A5" s="439" t="s">
        <v>2</v>
      </c>
      <c r="B5" s="439" t="s">
        <v>47</v>
      </c>
      <c r="C5" s="502" t="s">
        <v>49</v>
      </c>
      <c r="D5" s="439" t="s">
        <v>48</v>
      </c>
      <c r="E5" s="439" t="s">
        <v>50</v>
      </c>
      <c r="F5" s="439" t="s">
        <v>51</v>
      </c>
      <c r="G5" s="439" t="s">
        <v>52</v>
      </c>
      <c r="H5" s="439" t="s">
        <v>53</v>
      </c>
      <c r="I5" s="439" t="s">
        <v>54</v>
      </c>
      <c r="J5" s="286"/>
    </row>
    <row r="6" spans="1:10" s="275" customFormat="1" ht="15" customHeight="1">
      <c r="A6" s="598"/>
      <c r="B6" s="370" t="s">
        <v>323</v>
      </c>
      <c r="C6" s="599"/>
      <c r="D6" s="600"/>
      <c r="E6" s="600"/>
      <c r="F6" s="600"/>
      <c r="G6" s="600"/>
      <c r="H6" s="600"/>
      <c r="I6" s="600"/>
      <c r="J6" s="286"/>
    </row>
    <row r="7" spans="1:10" s="275" customFormat="1" ht="15" customHeight="1">
      <c r="A7" s="598">
        <v>1</v>
      </c>
      <c r="B7" s="381" t="s">
        <v>784</v>
      </c>
      <c r="C7" s="602">
        <v>1200</v>
      </c>
      <c r="D7" s="602">
        <v>1200</v>
      </c>
      <c r="E7" s="396" t="s">
        <v>44</v>
      </c>
      <c r="F7" s="602" t="s">
        <v>785</v>
      </c>
      <c r="G7" s="602" t="s">
        <v>785</v>
      </c>
      <c r="H7" s="396" t="s">
        <v>43</v>
      </c>
      <c r="I7" s="379" t="s">
        <v>786</v>
      </c>
      <c r="J7" s="286"/>
    </row>
    <row r="8" spans="1:10" s="275" customFormat="1" ht="15" customHeight="1">
      <c r="A8" s="598">
        <v>2</v>
      </c>
      <c r="B8" s="381" t="s">
        <v>784</v>
      </c>
      <c r="C8" s="602">
        <v>600</v>
      </c>
      <c r="D8" s="602">
        <v>600</v>
      </c>
      <c r="E8" s="396" t="s">
        <v>44</v>
      </c>
      <c r="F8" s="602" t="s">
        <v>785</v>
      </c>
      <c r="G8" s="602" t="s">
        <v>785</v>
      </c>
      <c r="H8" s="396" t="s">
        <v>43</v>
      </c>
      <c r="I8" s="379" t="s">
        <v>787</v>
      </c>
      <c r="J8" s="286"/>
    </row>
    <row r="9" spans="1:10" s="275" customFormat="1" ht="15" customHeight="1">
      <c r="A9" s="598">
        <v>3</v>
      </c>
      <c r="B9" s="381" t="s">
        <v>784</v>
      </c>
      <c r="C9" s="602">
        <v>3600</v>
      </c>
      <c r="D9" s="602">
        <v>3600</v>
      </c>
      <c r="E9" s="396" t="s">
        <v>44</v>
      </c>
      <c r="F9" s="602" t="s">
        <v>785</v>
      </c>
      <c r="G9" s="602" t="s">
        <v>785</v>
      </c>
      <c r="H9" s="396" t="s">
        <v>43</v>
      </c>
      <c r="I9" s="379" t="s">
        <v>788</v>
      </c>
      <c r="J9" s="286"/>
    </row>
    <row r="10" spans="1:10" s="275" customFormat="1" ht="15" customHeight="1">
      <c r="A10" s="598">
        <v>4</v>
      </c>
      <c r="B10" s="601" t="s">
        <v>793</v>
      </c>
      <c r="C10" s="602">
        <v>30500</v>
      </c>
      <c r="D10" s="602">
        <v>30500</v>
      </c>
      <c r="E10" s="396" t="s">
        <v>44</v>
      </c>
      <c r="F10" s="602" t="s">
        <v>794</v>
      </c>
      <c r="G10" s="602" t="s">
        <v>794</v>
      </c>
      <c r="H10" s="396" t="s">
        <v>43</v>
      </c>
      <c r="I10" s="379" t="s">
        <v>795</v>
      </c>
      <c r="J10" s="286"/>
    </row>
    <row r="11" spans="1:10" s="275" customFormat="1" ht="15" customHeight="1">
      <c r="A11" s="605"/>
      <c r="B11" s="606"/>
      <c r="C11" s="685">
        <f>SUM(C7:C10)</f>
        <v>35900</v>
      </c>
      <c r="D11" s="607"/>
      <c r="E11" s="608"/>
      <c r="F11" s="607"/>
      <c r="G11" s="607"/>
      <c r="H11" s="608"/>
      <c r="I11" s="687"/>
      <c r="J11" s="286"/>
    </row>
    <row r="12" spans="1:9" s="300" customFormat="1" ht="15">
      <c r="A12" s="603"/>
      <c r="B12" s="604" t="s">
        <v>324</v>
      </c>
      <c r="C12" s="600"/>
      <c r="D12" s="600"/>
      <c r="E12" s="600"/>
      <c r="F12" s="600"/>
      <c r="G12" s="600"/>
      <c r="H12" s="600"/>
      <c r="I12" s="413"/>
    </row>
    <row r="13" spans="1:9" ht="15">
      <c r="A13" s="382">
        <v>1</v>
      </c>
      <c r="B13" s="386" t="s">
        <v>789</v>
      </c>
      <c r="C13" s="635">
        <v>3538</v>
      </c>
      <c r="D13" s="635">
        <v>3538</v>
      </c>
      <c r="E13" s="396" t="s">
        <v>44</v>
      </c>
      <c r="F13" s="385" t="s">
        <v>790</v>
      </c>
      <c r="G13" s="385" t="s">
        <v>790</v>
      </c>
      <c r="H13" s="396" t="s">
        <v>43</v>
      </c>
      <c r="I13" s="591"/>
    </row>
    <row r="14" spans="1:9" ht="15">
      <c r="A14" s="382">
        <v>2</v>
      </c>
      <c r="B14" s="386" t="s">
        <v>672</v>
      </c>
      <c r="C14" s="635">
        <v>8549.75</v>
      </c>
      <c r="D14" s="635">
        <v>8549.75</v>
      </c>
      <c r="E14" s="396" t="s">
        <v>44</v>
      </c>
      <c r="F14" s="385" t="s">
        <v>791</v>
      </c>
      <c r="G14" s="385" t="s">
        <v>791</v>
      </c>
      <c r="H14" s="396" t="s">
        <v>43</v>
      </c>
      <c r="I14" s="379" t="s">
        <v>792</v>
      </c>
    </row>
    <row r="15" spans="1:9" ht="15">
      <c r="A15" s="609"/>
      <c r="B15" s="610"/>
      <c r="C15" s="686">
        <f>SUM(C13:C14)</f>
        <v>12087.75</v>
      </c>
      <c r="D15" s="560"/>
      <c r="E15" s="560"/>
      <c r="F15" s="560"/>
      <c r="G15" s="560"/>
      <c r="H15" s="560"/>
      <c r="I15" s="560"/>
    </row>
    <row r="16" ht="12.75">
      <c r="F16" s="292" t="s">
        <v>56</v>
      </c>
    </row>
  </sheetData>
  <sheetProtection/>
  <mergeCells count="4">
    <mergeCell ref="A1:I1"/>
    <mergeCell ref="A2:I2"/>
    <mergeCell ref="A3:I3"/>
    <mergeCell ref="A4:I4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J50"/>
  <sheetViews>
    <sheetView view="pageLayout" zoomScaleNormal="120" workbookViewId="0" topLeftCell="A9">
      <selection activeCell="D7" sqref="D7"/>
    </sheetView>
  </sheetViews>
  <sheetFormatPr defaultColWidth="9.140625" defaultRowHeight="15"/>
  <cols>
    <col min="1" max="1" width="4.28125" style="277" customWidth="1"/>
    <col min="2" max="2" width="37.00390625" style="290" customWidth="1"/>
    <col min="3" max="3" width="9.8515625" style="291" bestFit="1" customWidth="1"/>
    <col min="4" max="4" width="6.28125" style="299" customWidth="1"/>
    <col min="5" max="5" width="10.28125" style="278" bestFit="1" customWidth="1"/>
    <col min="6" max="6" width="14.28125" style="292" customWidth="1"/>
    <col min="7" max="7" width="14.00390625" style="292" customWidth="1"/>
    <col min="8" max="8" width="10.7109375" style="292" customWidth="1"/>
    <col min="9" max="9" width="27.140625" style="290" customWidth="1"/>
    <col min="10" max="16384" width="9.00390625" style="292" customWidth="1"/>
  </cols>
  <sheetData>
    <row r="1" spans="1:9" s="273" customFormat="1" ht="16.5" customHeight="1">
      <c r="A1" s="739" t="s">
        <v>322</v>
      </c>
      <c r="B1" s="739"/>
      <c r="C1" s="739"/>
      <c r="D1" s="739"/>
      <c r="E1" s="739"/>
      <c r="F1" s="739"/>
      <c r="G1" s="739"/>
      <c r="H1" s="739"/>
      <c r="I1" s="739"/>
    </row>
    <row r="2" spans="1:9" s="274" customFormat="1" ht="20.25">
      <c r="A2" s="740" t="s">
        <v>354</v>
      </c>
      <c r="B2" s="740"/>
      <c r="C2" s="740"/>
      <c r="D2" s="740"/>
      <c r="E2" s="740"/>
      <c r="F2" s="740"/>
      <c r="G2" s="740"/>
      <c r="H2" s="740"/>
      <c r="I2" s="740"/>
    </row>
    <row r="3" spans="1:9" s="274" customFormat="1" ht="20.25">
      <c r="A3" s="740" t="s">
        <v>18</v>
      </c>
      <c r="B3" s="740"/>
      <c r="C3" s="740"/>
      <c r="D3" s="740"/>
      <c r="E3" s="740"/>
      <c r="F3" s="740"/>
      <c r="G3" s="740"/>
      <c r="H3" s="740"/>
      <c r="I3" s="740"/>
    </row>
    <row r="4" spans="1:9" s="274" customFormat="1" ht="20.25">
      <c r="A4" s="740" t="s">
        <v>355</v>
      </c>
      <c r="B4" s="740"/>
      <c r="C4" s="740"/>
      <c r="D4" s="740"/>
      <c r="E4" s="740"/>
      <c r="F4" s="740"/>
      <c r="G4" s="740"/>
      <c r="H4" s="740"/>
      <c r="I4" s="740"/>
    </row>
    <row r="5" spans="1:10" s="275" customFormat="1" ht="30">
      <c r="A5" s="369" t="s">
        <v>2</v>
      </c>
      <c r="B5" s="439" t="s">
        <v>47</v>
      </c>
      <c r="C5" s="461" t="s">
        <v>49</v>
      </c>
      <c r="D5" s="439" t="s">
        <v>48</v>
      </c>
      <c r="E5" s="439" t="s">
        <v>50</v>
      </c>
      <c r="F5" s="439" t="s">
        <v>51</v>
      </c>
      <c r="G5" s="439" t="s">
        <v>341</v>
      </c>
      <c r="H5" s="439" t="s">
        <v>53</v>
      </c>
      <c r="I5" s="439" t="s">
        <v>54</v>
      </c>
      <c r="J5" s="496"/>
    </row>
    <row r="6" spans="1:10" s="277" customFormat="1" ht="19.5" customHeight="1">
      <c r="A6" s="369"/>
      <c r="B6" s="412" t="s">
        <v>323</v>
      </c>
      <c r="C6" s="387"/>
      <c r="D6" s="530"/>
      <c r="E6" s="531"/>
      <c r="F6" s="532"/>
      <c r="G6" s="532"/>
      <c r="H6" s="531"/>
      <c r="I6" s="533"/>
      <c r="J6" s="423"/>
    </row>
    <row r="7" spans="1:10" s="329" customFormat="1" ht="30">
      <c r="A7" s="542">
        <v>1</v>
      </c>
      <c r="B7" s="375" t="s">
        <v>649</v>
      </c>
      <c r="C7" s="564">
        <v>100</v>
      </c>
      <c r="D7" s="543" t="s">
        <v>638</v>
      </c>
      <c r="E7" s="367" t="s">
        <v>405</v>
      </c>
      <c r="F7" s="546" t="s">
        <v>639</v>
      </c>
      <c r="G7" s="546" t="s">
        <v>639</v>
      </c>
      <c r="H7" s="543" t="s">
        <v>640</v>
      </c>
      <c r="I7" s="536" t="s">
        <v>641</v>
      </c>
      <c r="J7" s="534"/>
    </row>
    <row r="8" spans="1:10" ht="30">
      <c r="A8" s="544">
        <v>2</v>
      </c>
      <c r="B8" s="375" t="s">
        <v>648</v>
      </c>
      <c r="C8" s="374" t="s">
        <v>642</v>
      </c>
      <c r="D8" s="535" t="s">
        <v>638</v>
      </c>
      <c r="E8" s="367" t="s">
        <v>405</v>
      </c>
      <c r="F8" s="546" t="s">
        <v>643</v>
      </c>
      <c r="G8" s="546" t="s">
        <v>643</v>
      </c>
      <c r="H8" s="543" t="s">
        <v>640</v>
      </c>
      <c r="I8" s="367" t="s">
        <v>644</v>
      </c>
      <c r="J8" s="560"/>
    </row>
    <row r="9" spans="1:10" ht="30">
      <c r="A9" s="548">
        <v>3</v>
      </c>
      <c r="B9" s="381" t="s">
        <v>645</v>
      </c>
      <c r="C9" s="389" t="s">
        <v>646</v>
      </c>
      <c r="D9" s="539" t="s">
        <v>638</v>
      </c>
      <c r="E9" s="396" t="s">
        <v>405</v>
      </c>
      <c r="F9" s="547" t="s">
        <v>643</v>
      </c>
      <c r="G9" s="547" t="s">
        <v>643</v>
      </c>
      <c r="H9" s="545" t="s">
        <v>640</v>
      </c>
      <c r="I9" s="396" t="s">
        <v>647</v>
      </c>
      <c r="J9" s="560"/>
    </row>
    <row r="10" spans="1:10" ht="15">
      <c r="A10" s="423"/>
      <c r="B10" s="467"/>
      <c r="C10" s="468">
        <v>22442</v>
      </c>
      <c r="D10" s="538"/>
      <c r="E10" s="426"/>
      <c r="F10" s="469"/>
      <c r="G10" s="469"/>
      <c r="H10" s="469"/>
      <c r="I10" s="467"/>
      <c r="J10" s="303"/>
    </row>
    <row r="11" spans="1:9" ht="15">
      <c r="A11" s="369"/>
      <c r="B11" s="412" t="s">
        <v>324</v>
      </c>
      <c r="C11" s="387"/>
      <c r="D11" s="530"/>
      <c r="E11" s="531"/>
      <c r="F11" s="532"/>
      <c r="G11" s="532"/>
      <c r="H11" s="531"/>
      <c r="I11" s="533"/>
    </row>
    <row r="12" spans="1:9" ht="30">
      <c r="A12" s="554">
        <v>1</v>
      </c>
      <c r="B12" s="375" t="s">
        <v>663</v>
      </c>
      <c r="C12" s="561">
        <v>2470</v>
      </c>
      <c r="D12" s="543" t="s">
        <v>638</v>
      </c>
      <c r="E12" s="541" t="s">
        <v>405</v>
      </c>
      <c r="F12" s="557" t="s">
        <v>650</v>
      </c>
      <c r="G12" s="557" t="s">
        <v>650</v>
      </c>
      <c r="H12" s="543" t="s">
        <v>640</v>
      </c>
      <c r="I12" s="536" t="s">
        <v>651</v>
      </c>
    </row>
    <row r="13" spans="1:9" ht="30">
      <c r="A13" s="555">
        <v>2</v>
      </c>
      <c r="B13" s="553" t="s">
        <v>664</v>
      </c>
      <c r="C13" s="562">
        <v>24354.27</v>
      </c>
      <c r="D13" s="545" t="s">
        <v>638</v>
      </c>
      <c r="E13" s="550" t="s">
        <v>405</v>
      </c>
      <c r="F13" s="558" t="s">
        <v>652</v>
      </c>
      <c r="G13" s="558" t="s">
        <v>652</v>
      </c>
      <c r="H13" s="545" t="s">
        <v>640</v>
      </c>
      <c r="I13" s="540" t="s">
        <v>653</v>
      </c>
    </row>
    <row r="14" spans="1:9" ht="30">
      <c r="A14" s="556">
        <v>3</v>
      </c>
      <c r="B14" s="368" t="s">
        <v>665</v>
      </c>
      <c r="C14" s="563" t="s">
        <v>654</v>
      </c>
      <c r="D14" s="549" t="s">
        <v>638</v>
      </c>
      <c r="E14" s="551" t="s">
        <v>405</v>
      </c>
      <c r="F14" s="559" t="s">
        <v>655</v>
      </c>
      <c r="G14" s="559" t="s">
        <v>655</v>
      </c>
      <c r="H14" s="549" t="s">
        <v>640</v>
      </c>
      <c r="I14" s="552" t="s">
        <v>656</v>
      </c>
    </row>
    <row r="15" spans="1:9" ht="30">
      <c r="A15" s="556">
        <v>4</v>
      </c>
      <c r="B15" s="375" t="s">
        <v>666</v>
      </c>
      <c r="C15" s="561" t="s">
        <v>657</v>
      </c>
      <c r="D15" s="543" t="s">
        <v>638</v>
      </c>
      <c r="E15" s="541" t="s">
        <v>405</v>
      </c>
      <c r="F15" s="546" t="s">
        <v>658</v>
      </c>
      <c r="G15" s="546" t="s">
        <v>658</v>
      </c>
      <c r="H15" s="543" t="s">
        <v>640</v>
      </c>
      <c r="I15" s="536" t="s">
        <v>659</v>
      </c>
    </row>
    <row r="16" spans="1:9" ht="45">
      <c r="A16" s="555">
        <v>5</v>
      </c>
      <c r="B16" s="381" t="s">
        <v>667</v>
      </c>
      <c r="C16" s="562" t="s">
        <v>660</v>
      </c>
      <c r="D16" s="545" t="s">
        <v>638</v>
      </c>
      <c r="E16" s="550" t="s">
        <v>405</v>
      </c>
      <c r="F16" s="558" t="s">
        <v>661</v>
      </c>
      <c r="G16" s="558" t="s">
        <v>661</v>
      </c>
      <c r="H16" s="545" t="s">
        <v>640</v>
      </c>
      <c r="I16" s="540" t="s">
        <v>662</v>
      </c>
    </row>
    <row r="17" spans="1:9" ht="15">
      <c r="A17" s="423"/>
      <c r="B17" s="467"/>
      <c r="C17" s="468">
        <f>SUM(C12:C16)</f>
        <v>26824.27</v>
      </c>
      <c r="D17" s="538"/>
      <c r="E17" s="426"/>
      <c r="F17" s="469"/>
      <c r="G17" s="469"/>
      <c r="H17" s="469"/>
      <c r="I17" s="467"/>
    </row>
    <row r="18" spans="1:9" ht="15">
      <c r="A18" s="423"/>
      <c r="B18" s="467"/>
      <c r="C18" s="537"/>
      <c r="D18" s="538"/>
      <c r="E18" s="426"/>
      <c r="F18" s="469"/>
      <c r="G18" s="469"/>
      <c r="H18" s="469"/>
      <c r="I18" s="467"/>
    </row>
    <row r="19" spans="1:9" ht="15">
      <c r="A19" s="423"/>
      <c r="B19" s="467"/>
      <c r="C19" s="537"/>
      <c r="D19" s="538"/>
      <c r="E19" s="426"/>
      <c r="F19" s="469"/>
      <c r="G19" s="469"/>
      <c r="H19" s="469"/>
      <c r="I19" s="467"/>
    </row>
    <row r="20" spans="1:9" ht="15">
      <c r="A20" s="423"/>
      <c r="B20" s="467"/>
      <c r="C20" s="537"/>
      <c r="D20" s="538"/>
      <c r="E20" s="426"/>
      <c r="F20" s="469"/>
      <c r="G20" s="469"/>
      <c r="H20" s="469"/>
      <c r="I20" s="467"/>
    </row>
    <row r="21" spans="1:9" ht="15">
      <c r="A21" s="423"/>
      <c r="B21" s="467"/>
      <c r="C21" s="537"/>
      <c r="D21" s="538"/>
      <c r="E21" s="426"/>
      <c r="F21" s="469"/>
      <c r="G21" s="469"/>
      <c r="H21" s="469"/>
      <c r="I21" s="467"/>
    </row>
    <row r="22" spans="1:9" ht="15">
      <c r="A22" s="423"/>
      <c r="B22" s="467"/>
      <c r="C22" s="537"/>
      <c r="D22" s="538"/>
      <c r="E22" s="426"/>
      <c r="F22" s="469"/>
      <c r="G22" s="469"/>
      <c r="H22" s="469"/>
      <c r="I22" s="467"/>
    </row>
    <row r="23" spans="1:9" ht="15">
      <c r="A23" s="423"/>
      <c r="B23" s="467"/>
      <c r="C23" s="537"/>
      <c r="D23" s="538"/>
      <c r="E23" s="426"/>
      <c r="F23" s="469"/>
      <c r="G23" s="469"/>
      <c r="H23" s="469"/>
      <c r="I23" s="467"/>
    </row>
    <row r="24" spans="1:9" ht="15">
      <c r="A24" s="423"/>
      <c r="B24" s="467"/>
      <c r="C24" s="537"/>
      <c r="D24" s="538"/>
      <c r="E24" s="426"/>
      <c r="F24" s="469"/>
      <c r="G24" s="469"/>
      <c r="H24" s="469"/>
      <c r="I24" s="467"/>
    </row>
    <row r="25" spans="1:9" ht="15">
      <c r="A25" s="423"/>
      <c r="B25" s="467"/>
      <c r="C25" s="537"/>
      <c r="D25" s="538"/>
      <c r="E25" s="426"/>
      <c r="F25" s="469"/>
      <c r="G25" s="469"/>
      <c r="H25" s="469"/>
      <c r="I25" s="467"/>
    </row>
    <row r="26" spans="1:9" ht="15">
      <c r="A26" s="423"/>
      <c r="B26" s="467"/>
      <c r="C26" s="537"/>
      <c r="D26" s="538"/>
      <c r="E26" s="426"/>
      <c r="F26" s="469"/>
      <c r="G26" s="469"/>
      <c r="H26" s="469"/>
      <c r="I26" s="467"/>
    </row>
    <row r="27" spans="1:9" ht="15">
      <c r="A27" s="423"/>
      <c r="B27" s="467"/>
      <c r="C27" s="537"/>
      <c r="D27" s="538"/>
      <c r="E27" s="426"/>
      <c r="F27" s="469"/>
      <c r="G27" s="469"/>
      <c r="H27" s="469"/>
      <c r="I27" s="467"/>
    </row>
    <row r="28" spans="1:9" ht="15">
      <c r="A28" s="423"/>
      <c r="B28" s="467"/>
      <c r="C28" s="537"/>
      <c r="D28" s="538"/>
      <c r="E28" s="426"/>
      <c r="F28" s="469"/>
      <c r="G28" s="469"/>
      <c r="H28" s="469"/>
      <c r="I28" s="467"/>
    </row>
    <row r="29" spans="1:9" ht="15">
      <c r="A29" s="423"/>
      <c r="B29" s="467"/>
      <c r="C29" s="537"/>
      <c r="D29" s="538"/>
      <c r="E29" s="426"/>
      <c r="F29" s="469"/>
      <c r="G29" s="469"/>
      <c r="H29" s="469"/>
      <c r="I29" s="467"/>
    </row>
    <row r="30" spans="1:9" ht="15">
      <c r="A30" s="423"/>
      <c r="B30" s="467"/>
      <c r="C30" s="537"/>
      <c r="D30" s="538"/>
      <c r="E30" s="426"/>
      <c r="F30" s="469"/>
      <c r="G30" s="469"/>
      <c r="H30" s="469"/>
      <c r="I30" s="467"/>
    </row>
    <row r="31" spans="1:9" ht="15">
      <c r="A31" s="423"/>
      <c r="B31" s="467"/>
      <c r="C31" s="537"/>
      <c r="D31" s="538"/>
      <c r="E31" s="426"/>
      <c r="F31" s="469"/>
      <c r="G31" s="469"/>
      <c r="H31" s="469"/>
      <c r="I31" s="467"/>
    </row>
    <row r="32" spans="1:9" ht="15">
      <c r="A32" s="423"/>
      <c r="B32" s="467"/>
      <c r="C32" s="537"/>
      <c r="D32" s="538"/>
      <c r="E32" s="426"/>
      <c r="F32" s="469"/>
      <c r="G32" s="469"/>
      <c r="H32" s="469"/>
      <c r="I32" s="467"/>
    </row>
    <row r="33" spans="1:9" ht="15">
      <c r="A33" s="423"/>
      <c r="B33" s="467"/>
      <c r="C33" s="537"/>
      <c r="D33" s="538"/>
      <c r="E33" s="426"/>
      <c r="F33" s="469"/>
      <c r="G33" s="469"/>
      <c r="H33" s="469"/>
      <c r="I33" s="467"/>
    </row>
    <row r="34" spans="1:9" ht="15">
      <c r="A34" s="423"/>
      <c r="B34" s="467"/>
      <c r="C34" s="537"/>
      <c r="D34" s="538"/>
      <c r="E34" s="426"/>
      <c r="F34" s="469"/>
      <c r="G34" s="469"/>
      <c r="H34" s="469"/>
      <c r="I34" s="467"/>
    </row>
    <row r="35" spans="1:9" ht="15">
      <c r="A35" s="423"/>
      <c r="B35" s="467"/>
      <c r="C35" s="537"/>
      <c r="D35" s="538"/>
      <c r="E35" s="426"/>
      <c r="F35" s="469"/>
      <c r="G35" s="469"/>
      <c r="H35" s="469"/>
      <c r="I35" s="467"/>
    </row>
    <row r="36" spans="1:9" ht="15">
      <c r="A36" s="423"/>
      <c r="B36" s="467"/>
      <c r="C36" s="537"/>
      <c r="D36" s="538"/>
      <c r="E36" s="426"/>
      <c r="F36" s="469"/>
      <c r="G36" s="469"/>
      <c r="H36" s="469"/>
      <c r="I36" s="467"/>
    </row>
    <row r="37" spans="1:9" ht="15">
      <c r="A37" s="423"/>
      <c r="B37" s="467"/>
      <c r="C37" s="537"/>
      <c r="D37" s="538"/>
      <c r="E37" s="426"/>
      <c r="F37" s="469"/>
      <c r="G37" s="469"/>
      <c r="H37" s="469"/>
      <c r="I37" s="467"/>
    </row>
    <row r="38" spans="1:9" ht="15">
      <c r="A38" s="423"/>
      <c r="B38" s="467"/>
      <c r="C38" s="537"/>
      <c r="D38" s="538"/>
      <c r="E38" s="426"/>
      <c r="F38" s="469"/>
      <c r="G38" s="469"/>
      <c r="H38" s="469"/>
      <c r="I38" s="467"/>
    </row>
    <row r="39" spans="1:9" ht="15">
      <c r="A39" s="423"/>
      <c r="B39" s="467"/>
      <c r="C39" s="537"/>
      <c r="D39" s="538"/>
      <c r="E39" s="426"/>
      <c r="F39" s="469"/>
      <c r="G39" s="469"/>
      <c r="H39" s="469"/>
      <c r="I39" s="467"/>
    </row>
    <row r="40" spans="1:9" ht="15">
      <c r="A40" s="423"/>
      <c r="B40" s="467"/>
      <c r="C40" s="537"/>
      <c r="D40" s="538"/>
      <c r="E40" s="426"/>
      <c r="F40" s="469"/>
      <c r="G40" s="469"/>
      <c r="H40" s="469"/>
      <c r="I40" s="467"/>
    </row>
    <row r="41" spans="1:9" ht="15">
      <c r="A41" s="423"/>
      <c r="B41" s="467"/>
      <c r="C41" s="537"/>
      <c r="D41" s="538"/>
      <c r="E41" s="426"/>
      <c r="F41" s="469"/>
      <c r="G41" s="469"/>
      <c r="H41" s="469"/>
      <c r="I41" s="467"/>
    </row>
    <row r="42" spans="1:9" ht="15">
      <c r="A42" s="423"/>
      <c r="B42" s="467"/>
      <c r="C42" s="537"/>
      <c r="D42" s="538"/>
      <c r="E42" s="426"/>
      <c r="F42" s="469"/>
      <c r="G42" s="469"/>
      <c r="H42" s="469"/>
      <c r="I42" s="467"/>
    </row>
    <row r="43" spans="1:9" ht="15">
      <c r="A43" s="423"/>
      <c r="B43" s="467"/>
      <c r="C43" s="537"/>
      <c r="D43" s="538"/>
      <c r="E43" s="426"/>
      <c r="F43" s="469"/>
      <c r="G43" s="469"/>
      <c r="H43" s="469"/>
      <c r="I43" s="467"/>
    </row>
    <row r="44" spans="1:9" ht="15">
      <c r="A44" s="423"/>
      <c r="B44" s="467"/>
      <c r="C44" s="537"/>
      <c r="D44" s="538"/>
      <c r="E44" s="426"/>
      <c r="F44" s="469"/>
      <c r="G44" s="469"/>
      <c r="H44" s="469"/>
      <c r="I44" s="467"/>
    </row>
    <row r="45" spans="1:9" ht="15">
      <c r="A45" s="423"/>
      <c r="B45" s="467"/>
      <c r="C45" s="537"/>
      <c r="D45" s="538"/>
      <c r="E45" s="426"/>
      <c r="F45" s="469"/>
      <c r="G45" s="469"/>
      <c r="H45" s="469"/>
      <c r="I45" s="467"/>
    </row>
    <row r="46" spans="1:9" ht="15">
      <c r="A46" s="423"/>
      <c r="B46" s="467"/>
      <c r="C46" s="537"/>
      <c r="D46" s="538"/>
      <c r="E46" s="426"/>
      <c r="F46" s="469"/>
      <c r="G46" s="469"/>
      <c r="H46" s="469"/>
      <c r="I46" s="467"/>
    </row>
    <row r="47" spans="1:9" ht="15">
      <c r="A47" s="423"/>
      <c r="B47" s="467"/>
      <c r="C47" s="537"/>
      <c r="D47" s="538"/>
      <c r="E47" s="426"/>
      <c r="F47" s="469"/>
      <c r="G47" s="469"/>
      <c r="H47" s="469"/>
      <c r="I47" s="467"/>
    </row>
    <row r="48" spans="1:9" ht="15">
      <c r="A48" s="423"/>
      <c r="B48" s="467"/>
      <c r="C48" s="537"/>
      <c r="D48" s="538"/>
      <c r="E48" s="426"/>
      <c r="F48" s="469"/>
      <c r="G48" s="469"/>
      <c r="H48" s="469"/>
      <c r="I48" s="467"/>
    </row>
    <row r="49" spans="1:9" ht="15">
      <c r="A49" s="423"/>
      <c r="B49" s="467"/>
      <c r="C49" s="537"/>
      <c r="D49" s="538"/>
      <c r="E49" s="426"/>
      <c r="F49" s="469"/>
      <c r="G49" s="469"/>
      <c r="H49" s="469"/>
      <c r="I49" s="467"/>
    </row>
    <row r="50" spans="1:9" ht="15">
      <c r="A50" s="423"/>
      <c r="B50" s="467"/>
      <c r="C50" s="537"/>
      <c r="D50" s="538"/>
      <c r="E50" s="426"/>
      <c r="F50" s="469"/>
      <c r="G50" s="469"/>
      <c r="H50" s="469"/>
      <c r="I50" s="467"/>
    </row>
  </sheetData>
  <sheetProtection/>
  <mergeCells count="4">
    <mergeCell ref="A1:I1"/>
    <mergeCell ref="A2:I2"/>
    <mergeCell ref="A3:I3"/>
    <mergeCell ref="A4:I4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94" r:id="rId1"/>
  <ignoredErrors>
    <ignoredError sqref="C8 C9 C14 C15 C16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J34"/>
  <sheetViews>
    <sheetView view="pageLayout" zoomScaleNormal="120" workbookViewId="0" topLeftCell="A13">
      <selection activeCell="F43" sqref="F43"/>
    </sheetView>
  </sheetViews>
  <sheetFormatPr defaultColWidth="9.140625" defaultRowHeight="15"/>
  <cols>
    <col min="1" max="1" width="4.8515625" style="277" customWidth="1"/>
    <col min="2" max="2" width="24.8515625" style="279" customWidth="1"/>
    <col min="3" max="3" width="12.140625" style="339" bestFit="1" customWidth="1"/>
    <col min="4" max="4" width="11.7109375" style="340" bestFit="1" customWidth="1"/>
    <col min="5" max="5" width="15.28125" style="277" bestFit="1" customWidth="1"/>
    <col min="6" max="6" width="19.28125" style="278" customWidth="1"/>
    <col min="7" max="7" width="19.421875" style="278" customWidth="1"/>
    <col min="8" max="8" width="10.28125" style="277" bestFit="1" customWidth="1"/>
    <col min="9" max="9" width="19.28125" style="278" bestFit="1" customWidth="1"/>
    <col min="10" max="16384" width="9.00390625" style="278" customWidth="1"/>
  </cols>
  <sheetData>
    <row r="1" spans="1:9" s="273" customFormat="1" ht="16.5" customHeight="1">
      <c r="A1" s="739" t="s">
        <v>322</v>
      </c>
      <c r="B1" s="739"/>
      <c r="C1" s="739"/>
      <c r="D1" s="739"/>
      <c r="E1" s="739"/>
      <c r="F1" s="739"/>
      <c r="G1" s="739"/>
      <c r="H1" s="739"/>
      <c r="I1" s="739"/>
    </row>
    <row r="2" spans="1:9" s="274" customFormat="1" ht="20.25">
      <c r="A2" s="740" t="s">
        <v>354</v>
      </c>
      <c r="B2" s="740"/>
      <c r="C2" s="740"/>
      <c r="D2" s="740"/>
      <c r="E2" s="740"/>
      <c r="F2" s="740"/>
      <c r="G2" s="740"/>
      <c r="H2" s="740"/>
      <c r="I2" s="740"/>
    </row>
    <row r="3" spans="1:9" s="274" customFormat="1" ht="20.25">
      <c r="A3" s="740" t="s">
        <v>8</v>
      </c>
      <c r="B3" s="740"/>
      <c r="C3" s="740"/>
      <c r="D3" s="740"/>
      <c r="E3" s="740"/>
      <c r="F3" s="740"/>
      <c r="G3" s="740"/>
      <c r="H3" s="740"/>
      <c r="I3" s="740"/>
    </row>
    <row r="4" spans="1:9" s="274" customFormat="1" ht="20.25">
      <c r="A4" s="740" t="s">
        <v>355</v>
      </c>
      <c r="B4" s="740"/>
      <c r="C4" s="740"/>
      <c r="D4" s="740"/>
      <c r="E4" s="740"/>
      <c r="F4" s="740"/>
      <c r="G4" s="740"/>
      <c r="H4" s="740"/>
      <c r="I4" s="740"/>
    </row>
    <row r="5" spans="1:9" s="496" customFormat="1" ht="30">
      <c r="A5" s="439" t="s">
        <v>2</v>
      </c>
      <c r="B5" s="439" t="s">
        <v>47</v>
      </c>
      <c r="C5" s="502" t="s">
        <v>49</v>
      </c>
      <c r="D5" s="502" t="s">
        <v>48</v>
      </c>
      <c r="E5" s="439" t="s">
        <v>50</v>
      </c>
      <c r="F5" s="439" t="s">
        <v>51</v>
      </c>
      <c r="G5" s="439" t="s">
        <v>52</v>
      </c>
      <c r="H5" s="439" t="s">
        <v>53</v>
      </c>
      <c r="I5" s="439" t="s">
        <v>54</v>
      </c>
    </row>
    <row r="6" spans="1:9" s="423" customFormat="1" ht="15">
      <c r="A6" s="439"/>
      <c r="B6" s="370" t="s">
        <v>323</v>
      </c>
      <c r="C6" s="741" t="s">
        <v>325</v>
      </c>
      <c r="D6" s="742"/>
      <c r="E6" s="742"/>
      <c r="F6" s="742"/>
      <c r="G6" s="742"/>
      <c r="H6" s="742"/>
      <c r="I6" s="743"/>
    </row>
    <row r="7" spans="1:10" s="423" customFormat="1" ht="15">
      <c r="A7" s="503"/>
      <c r="B7" s="412" t="s">
        <v>324</v>
      </c>
      <c r="C7" s="504"/>
      <c r="D7" s="504"/>
      <c r="E7" s="505"/>
      <c r="F7" s="506"/>
      <c r="G7" s="506"/>
      <c r="H7" s="505"/>
      <c r="I7" s="505"/>
      <c r="J7" s="507"/>
    </row>
    <row r="8" spans="1:9" s="508" customFormat="1" ht="30">
      <c r="A8" s="510">
        <v>1</v>
      </c>
      <c r="B8" s="513" t="s">
        <v>585</v>
      </c>
      <c r="C8" s="511">
        <v>1350</v>
      </c>
      <c r="D8" s="511">
        <v>1350</v>
      </c>
      <c r="E8" s="512" t="s">
        <v>44</v>
      </c>
      <c r="F8" s="522" t="s">
        <v>588</v>
      </c>
      <c r="G8" s="522" t="s">
        <v>588</v>
      </c>
      <c r="H8" s="512" t="s">
        <v>55</v>
      </c>
      <c r="I8" s="693" t="s">
        <v>586</v>
      </c>
    </row>
    <row r="9" spans="1:9" s="426" customFormat="1" ht="30">
      <c r="A9" s="510">
        <v>2</v>
      </c>
      <c r="B9" s="513" t="s">
        <v>587</v>
      </c>
      <c r="C9" s="511">
        <v>3500</v>
      </c>
      <c r="D9" s="511">
        <v>3500</v>
      </c>
      <c r="E9" s="512" t="s">
        <v>44</v>
      </c>
      <c r="F9" s="522" t="s">
        <v>589</v>
      </c>
      <c r="G9" s="522" t="s">
        <v>589</v>
      </c>
      <c r="H9" s="512" t="s">
        <v>55</v>
      </c>
      <c r="I9" s="693" t="s">
        <v>590</v>
      </c>
    </row>
    <row r="10" spans="1:9" s="426" customFormat="1" ht="30">
      <c r="A10" s="512">
        <v>3</v>
      </c>
      <c r="B10" s="513" t="s">
        <v>591</v>
      </c>
      <c r="C10" s="511">
        <v>3500</v>
      </c>
      <c r="D10" s="511">
        <v>3500</v>
      </c>
      <c r="E10" s="512" t="s">
        <v>44</v>
      </c>
      <c r="F10" s="522" t="s">
        <v>593</v>
      </c>
      <c r="G10" s="522" t="s">
        <v>593</v>
      </c>
      <c r="H10" s="512" t="s">
        <v>55</v>
      </c>
      <c r="I10" s="693" t="s">
        <v>592</v>
      </c>
    </row>
    <row r="11" spans="1:9" s="426" customFormat="1" ht="30">
      <c r="A11" s="512">
        <v>4</v>
      </c>
      <c r="B11" s="516" t="s">
        <v>578</v>
      </c>
      <c r="C11" s="511">
        <v>4800</v>
      </c>
      <c r="D11" s="511">
        <v>4800</v>
      </c>
      <c r="E11" s="512" t="s">
        <v>44</v>
      </c>
      <c r="F11" s="522" t="s">
        <v>622</v>
      </c>
      <c r="G11" s="522" t="s">
        <v>622</v>
      </c>
      <c r="H11" s="512" t="s">
        <v>55</v>
      </c>
      <c r="I11" s="693" t="s">
        <v>597</v>
      </c>
    </row>
    <row r="12" spans="1:9" s="426" customFormat="1" ht="30">
      <c r="A12" s="512">
        <v>5</v>
      </c>
      <c r="B12" s="514" t="s">
        <v>594</v>
      </c>
      <c r="C12" s="511">
        <v>4800</v>
      </c>
      <c r="D12" s="511">
        <v>4800</v>
      </c>
      <c r="E12" s="512" t="s">
        <v>44</v>
      </c>
      <c r="F12" s="522" t="s">
        <v>623</v>
      </c>
      <c r="G12" s="522" t="s">
        <v>623</v>
      </c>
      <c r="H12" s="512" t="s">
        <v>55</v>
      </c>
      <c r="I12" s="693" t="s">
        <v>595</v>
      </c>
    </row>
    <row r="13" spans="1:9" s="426" customFormat="1" ht="30">
      <c r="A13" s="512">
        <v>6</v>
      </c>
      <c r="B13" s="514" t="s">
        <v>587</v>
      </c>
      <c r="C13" s="515">
        <v>3500</v>
      </c>
      <c r="D13" s="515">
        <v>3500</v>
      </c>
      <c r="E13" s="414" t="s">
        <v>44</v>
      </c>
      <c r="F13" s="523" t="s">
        <v>624</v>
      </c>
      <c r="G13" s="523" t="s">
        <v>624</v>
      </c>
      <c r="H13" s="414" t="s">
        <v>55</v>
      </c>
      <c r="I13" s="730" t="s">
        <v>596</v>
      </c>
    </row>
    <row r="14" spans="1:9" s="426" customFormat="1" ht="30">
      <c r="A14" s="512">
        <v>7</v>
      </c>
      <c r="B14" s="514" t="s">
        <v>587</v>
      </c>
      <c r="C14" s="511">
        <v>3500</v>
      </c>
      <c r="D14" s="511">
        <v>3500</v>
      </c>
      <c r="E14" s="512" t="s">
        <v>44</v>
      </c>
      <c r="F14" s="522" t="s">
        <v>625</v>
      </c>
      <c r="G14" s="522" t="s">
        <v>625</v>
      </c>
      <c r="H14" s="512" t="s">
        <v>55</v>
      </c>
      <c r="I14" s="693" t="s">
        <v>598</v>
      </c>
    </row>
    <row r="15" spans="1:9" s="426" customFormat="1" ht="30">
      <c r="A15" s="512">
        <v>8</v>
      </c>
      <c r="B15" s="514" t="s">
        <v>587</v>
      </c>
      <c r="C15" s="511">
        <v>3500</v>
      </c>
      <c r="D15" s="511">
        <v>3500</v>
      </c>
      <c r="E15" s="512" t="s">
        <v>44</v>
      </c>
      <c r="F15" s="522" t="s">
        <v>626</v>
      </c>
      <c r="G15" s="522" t="s">
        <v>626</v>
      </c>
      <c r="H15" s="512" t="s">
        <v>55</v>
      </c>
      <c r="I15" s="693" t="s">
        <v>599</v>
      </c>
    </row>
    <row r="16" spans="1:9" s="426" customFormat="1" ht="30">
      <c r="A16" s="512">
        <v>9</v>
      </c>
      <c r="B16" s="514" t="s">
        <v>587</v>
      </c>
      <c r="C16" s="511">
        <v>3500</v>
      </c>
      <c r="D16" s="511">
        <v>3500</v>
      </c>
      <c r="E16" s="512" t="s">
        <v>44</v>
      </c>
      <c r="F16" s="522" t="s">
        <v>627</v>
      </c>
      <c r="G16" s="522" t="s">
        <v>627</v>
      </c>
      <c r="H16" s="512" t="s">
        <v>55</v>
      </c>
      <c r="I16" s="693" t="s">
        <v>600</v>
      </c>
    </row>
    <row r="17" spans="1:9" s="426" customFormat="1" ht="30">
      <c r="A17" s="512">
        <v>10</v>
      </c>
      <c r="B17" s="514" t="s">
        <v>594</v>
      </c>
      <c r="C17" s="515">
        <v>4800</v>
      </c>
      <c r="D17" s="515">
        <v>4800</v>
      </c>
      <c r="E17" s="414" t="s">
        <v>44</v>
      </c>
      <c r="F17" s="523" t="s">
        <v>628</v>
      </c>
      <c r="G17" s="523" t="s">
        <v>628</v>
      </c>
      <c r="H17" s="414" t="s">
        <v>55</v>
      </c>
      <c r="I17" s="694" t="s">
        <v>601</v>
      </c>
    </row>
    <row r="18" spans="1:9" s="426" customFormat="1" ht="30">
      <c r="A18" s="399">
        <v>11</v>
      </c>
      <c r="B18" s="517" t="s">
        <v>594</v>
      </c>
      <c r="C18" s="518">
        <v>4800</v>
      </c>
      <c r="D18" s="518">
        <v>4800</v>
      </c>
      <c r="E18" s="399" t="s">
        <v>44</v>
      </c>
      <c r="F18" s="524" t="s">
        <v>629</v>
      </c>
      <c r="G18" s="524" t="s">
        <v>629</v>
      </c>
      <c r="H18" s="399" t="s">
        <v>55</v>
      </c>
      <c r="I18" s="695" t="s">
        <v>602</v>
      </c>
    </row>
    <row r="19" spans="1:9" s="426" customFormat="1" ht="30">
      <c r="A19" s="399">
        <v>12</v>
      </c>
      <c r="B19" s="517" t="s">
        <v>594</v>
      </c>
      <c r="C19" s="518">
        <v>4800</v>
      </c>
      <c r="D19" s="518">
        <v>4800</v>
      </c>
      <c r="E19" s="399" t="s">
        <v>44</v>
      </c>
      <c r="F19" s="524" t="s">
        <v>630</v>
      </c>
      <c r="G19" s="524" t="s">
        <v>630</v>
      </c>
      <c r="H19" s="399" t="s">
        <v>55</v>
      </c>
      <c r="I19" s="695" t="s">
        <v>603</v>
      </c>
    </row>
    <row r="20" spans="1:9" s="426" customFormat="1" ht="30">
      <c r="A20" s="512">
        <v>13</v>
      </c>
      <c r="B20" s="514" t="s">
        <v>594</v>
      </c>
      <c r="C20" s="515">
        <v>4800</v>
      </c>
      <c r="D20" s="515">
        <v>4800</v>
      </c>
      <c r="E20" s="414" t="s">
        <v>44</v>
      </c>
      <c r="F20" s="523" t="s">
        <v>631</v>
      </c>
      <c r="G20" s="523" t="s">
        <v>631</v>
      </c>
      <c r="H20" s="414" t="s">
        <v>55</v>
      </c>
      <c r="I20" s="694" t="s">
        <v>604</v>
      </c>
    </row>
    <row r="21" spans="1:9" s="426" customFormat="1" ht="45">
      <c r="A21" s="512">
        <v>14</v>
      </c>
      <c r="B21" s="519" t="s">
        <v>607</v>
      </c>
      <c r="C21" s="520">
        <v>1297000</v>
      </c>
      <c r="D21" s="520">
        <v>1297000</v>
      </c>
      <c r="E21" s="399" t="s">
        <v>605</v>
      </c>
      <c r="F21" s="521" t="s">
        <v>579</v>
      </c>
      <c r="G21" s="521" t="s">
        <v>579</v>
      </c>
      <c r="H21" s="399" t="s">
        <v>579</v>
      </c>
      <c r="I21" s="731" t="s">
        <v>579</v>
      </c>
    </row>
    <row r="22" spans="1:9" s="426" customFormat="1" ht="45">
      <c r="A22" s="512">
        <v>15</v>
      </c>
      <c r="B22" s="519" t="s">
        <v>606</v>
      </c>
      <c r="C22" s="520">
        <v>1297000</v>
      </c>
      <c r="D22" s="520">
        <v>1297000</v>
      </c>
      <c r="E22" s="399" t="s">
        <v>605</v>
      </c>
      <c r="F22" s="521" t="s">
        <v>579</v>
      </c>
      <c r="G22" s="521" t="s">
        <v>579</v>
      </c>
      <c r="H22" s="521" t="s">
        <v>579</v>
      </c>
      <c r="I22" s="521" t="s">
        <v>579</v>
      </c>
    </row>
    <row r="23" spans="1:9" s="426" customFormat="1" ht="45">
      <c r="A23" s="512">
        <v>16</v>
      </c>
      <c r="B23" s="519" t="s">
        <v>618</v>
      </c>
      <c r="C23" s="520">
        <v>1297000</v>
      </c>
      <c r="D23" s="520">
        <v>1297000</v>
      </c>
      <c r="E23" s="399" t="s">
        <v>605</v>
      </c>
      <c r="F23" s="521" t="s">
        <v>579</v>
      </c>
      <c r="G23" s="521" t="s">
        <v>579</v>
      </c>
      <c r="H23" s="521" t="s">
        <v>579</v>
      </c>
      <c r="I23" s="521" t="s">
        <v>579</v>
      </c>
    </row>
    <row r="24" spans="1:9" s="426" customFormat="1" ht="60">
      <c r="A24" s="512">
        <v>17</v>
      </c>
      <c r="B24" s="519" t="s">
        <v>619</v>
      </c>
      <c r="C24" s="520">
        <v>1297000</v>
      </c>
      <c r="D24" s="520">
        <v>1297000</v>
      </c>
      <c r="E24" s="399" t="s">
        <v>605</v>
      </c>
      <c r="F24" s="521" t="s">
        <v>579</v>
      </c>
      <c r="G24" s="521" t="s">
        <v>579</v>
      </c>
      <c r="H24" s="399" t="s">
        <v>579</v>
      </c>
      <c r="I24" s="731" t="s">
        <v>579</v>
      </c>
    </row>
    <row r="25" spans="1:9" s="426" customFormat="1" ht="45">
      <c r="A25" s="512">
        <v>18</v>
      </c>
      <c r="B25" s="519" t="s">
        <v>620</v>
      </c>
      <c r="C25" s="520">
        <v>1297000</v>
      </c>
      <c r="D25" s="520">
        <v>1297000</v>
      </c>
      <c r="E25" s="399" t="s">
        <v>605</v>
      </c>
      <c r="F25" s="521" t="s">
        <v>579</v>
      </c>
      <c r="G25" s="521" t="s">
        <v>579</v>
      </c>
      <c r="H25" s="399" t="s">
        <v>579</v>
      </c>
      <c r="I25" s="731" t="s">
        <v>579</v>
      </c>
    </row>
    <row r="26" spans="1:9" s="426" customFormat="1" ht="45">
      <c r="A26" s="512">
        <v>19</v>
      </c>
      <c r="B26" s="519" t="s">
        <v>621</v>
      </c>
      <c r="C26" s="520">
        <v>1297000</v>
      </c>
      <c r="D26" s="520">
        <v>1297000</v>
      </c>
      <c r="E26" s="399" t="s">
        <v>605</v>
      </c>
      <c r="F26" s="521" t="s">
        <v>579</v>
      </c>
      <c r="G26" s="521" t="s">
        <v>579</v>
      </c>
      <c r="H26" s="399" t="s">
        <v>579</v>
      </c>
      <c r="I26" s="731" t="s">
        <v>579</v>
      </c>
    </row>
    <row r="27" spans="1:9" s="426" customFormat="1" ht="45">
      <c r="A27" s="525">
        <v>20</v>
      </c>
      <c r="B27" s="526" t="s">
        <v>608</v>
      </c>
      <c r="C27" s="526">
        <v>2800</v>
      </c>
      <c r="D27" s="526">
        <v>2800</v>
      </c>
      <c r="E27" s="527" t="s">
        <v>44</v>
      </c>
      <c r="F27" s="513" t="s">
        <v>632</v>
      </c>
      <c r="G27" s="513" t="s">
        <v>632</v>
      </c>
      <c r="H27" s="527" t="s">
        <v>55</v>
      </c>
      <c r="I27" s="693" t="s">
        <v>609</v>
      </c>
    </row>
    <row r="28" spans="1:9" s="426" customFormat="1" ht="45">
      <c r="A28" s="512">
        <v>21</v>
      </c>
      <c r="B28" s="519" t="s">
        <v>610</v>
      </c>
      <c r="C28" s="520">
        <v>1297000</v>
      </c>
      <c r="D28" s="520">
        <v>1297000</v>
      </c>
      <c r="E28" s="399" t="s">
        <v>605</v>
      </c>
      <c r="F28" s="521" t="s">
        <v>579</v>
      </c>
      <c r="G28" s="521" t="s">
        <v>579</v>
      </c>
      <c r="H28" s="399" t="s">
        <v>579</v>
      </c>
      <c r="I28" s="731" t="s">
        <v>579</v>
      </c>
    </row>
    <row r="29" spans="1:9" s="426" customFormat="1" ht="30">
      <c r="A29" s="512">
        <v>22</v>
      </c>
      <c r="B29" s="513" t="s">
        <v>611</v>
      </c>
      <c r="C29" s="511">
        <v>2278</v>
      </c>
      <c r="D29" s="511">
        <v>2278</v>
      </c>
      <c r="E29" s="414" t="s">
        <v>44</v>
      </c>
      <c r="F29" s="513" t="s">
        <v>633</v>
      </c>
      <c r="G29" s="513" t="s">
        <v>633</v>
      </c>
      <c r="H29" s="414" t="s">
        <v>55</v>
      </c>
      <c r="I29" s="693" t="s">
        <v>612</v>
      </c>
    </row>
    <row r="30" spans="1:9" s="426" customFormat="1" ht="30">
      <c r="A30" s="512">
        <v>23</v>
      </c>
      <c r="B30" s="513" t="s">
        <v>613</v>
      </c>
      <c r="C30" s="528">
        <v>90000</v>
      </c>
      <c r="D30" s="528">
        <v>90000</v>
      </c>
      <c r="E30" s="414" t="s">
        <v>44</v>
      </c>
      <c r="F30" s="529" t="s">
        <v>634</v>
      </c>
      <c r="G30" s="529" t="s">
        <v>634</v>
      </c>
      <c r="H30" s="414" t="s">
        <v>55</v>
      </c>
      <c r="I30" s="696" t="s">
        <v>614</v>
      </c>
    </row>
    <row r="31" spans="1:9" s="426" customFormat="1" ht="30">
      <c r="A31" s="512">
        <v>24</v>
      </c>
      <c r="B31" s="513" t="s">
        <v>613</v>
      </c>
      <c r="C31" s="528">
        <v>90000</v>
      </c>
      <c r="D31" s="528">
        <v>90000</v>
      </c>
      <c r="E31" s="414" t="s">
        <v>44</v>
      </c>
      <c r="F31" s="529" t="s">
        <v>635</v>
      </c>
      <c r="G31" s="529" t="s">
        <v>635</v>
      </c>
      <c r="H31" s="414" t="s">
        <v>55</v>
      </c>
      <c r="I31" s="696" t="s">
        <v>615</v>
      </c>
    </row>
    <row r="32" spans="1:9" s="426" customFormat="1" ht="30">
      <c r="A32" s="512">
        <v>25</v>
      </c>
      <c r="B32" s="513" t="s">
        <v>613</v>
      </c>
      <c r="C32" s="528">
        <v>90000</v>
      </c>
      <c r="D32" s="528">
        <v>90000</v>
      </c>
      <c r="E32" s="414" t="s">
        <v>44</v>
      </c>
      <c r="F32" s="529" t="s">
        <v>636</v>
      </c>
      <c r="G32" s="529" t="s">
        <v>636</v>
      </c>
      <c r="H32" s="414" t="s">
        <v>55</v>
      </c>
      <c r="I32" s="696" t="s">
        <v>616</v>
      </c>
    </row>
    <row r="33" spans="1:9" s="426" customFormat="1" ht="30">
      <c r="A33" s="512">
        <v>26</v>
      </c>
      <c r="B33" s="513" t="s">
        <v>613</v>
      </c>
      <c r="C33" s="528">
        <v>90000</v>
      </c>
      <c r="D33" s="528">
        <v>90000</v>
      </c>
      <c r="E33" s="414" t="s">
        <v>44</v>
      </c>
      <c r="F33" s="529" t="s">
        <v>637</v>
      </c>
      <c r="G33" s="529" t="s">
        <v>637</v>
      </c>
      <c r="H33" s="414" t="s">
        <v>55</v>
      </c>
      <c r="I33" s="696" t="s">
        <v>617</v>
      </c>
    </row>
    <row r="34" spans="1:8" s="426" customFormat="1" ht="15">
      <c r="A34" s="423"/>
      <c r="B34" s="424"/>
      <c r="C34" s="668">
        <f>SUM(C8:C33)</f>
        <v>9495228</v>
      </c>
      <c r="D34" s="509"/>
      <c r="E34" s="423"/>
      <c r="H34" s="423"/>
    </row>
  </sheetData>
  <sheetProtection/>
  <mergeCells count="5">
    <mergeCell ref="A1:I1"/>
    <mergeCell ref="A2:I2"/>
    <mergeCell ref="A3:I3"/>
    <mergeCell ref="A4:I4"/>
    <mergeCell ref="C6:I6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landscape" paperSize="9" scale="75" r:id="rId1"/>
  <headerFooter>
    <oddHeader>&amp;R&amp;P</oddHeader>
  </headerFooter>
  <rowBreaks count="1" manualBreakCount="1">
    <brk id="2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87"/>
  <sheetViews>
    <sheetView zoomScale="120" zoomScaleNormal="120" zoomScalePageLayoutView="0" workbookViewId="0" topLeftCell="A1">
      <pane ySplit="5" topLeftCell="A465" activePane="bottomLeft" state="frozen"/>
      <selection pane="topLeft" activeCell="A1" sqref="A1"/>
      <selection pane="bottomLeft" activeCell="C471" sqref="C471"/>
    </sheetView>
  </sheetViews>
  <sheetFormatPr defaultColWidth="9.140625" defaultRowHeight="15"/>
  <cols>
    <col min="1" max="1" width="6.140625" style="2" customWidth="1"/>
    <col min="2" max="2" width="26.8515625" style="2" customWidth="1"/>
    <col min="3" max="4" width="10.421875" style="16" customWidth="1"/>
    <col min="5" max="5" width="9.140625" style="1" customWidth="1"/>
    <col min="6" max="6" width="22.140625" style="2" customWidth="1"/>
    <col min="7" max="7" width="23.140625" style="2" customWidth="1"/>
    <col min="8" max="8" width="13.140625" style="2" customWidth="1"/>
    <col min="9" max="9" width="17.7109375" style="2" customWidth="1"/>
    <col min="10" max="10" width="9.00390625" style="8" customWidth="1"/>
    <col min="11" max="16384" width="9.00390625" style="2" customWidth="1"/>
  </cols>
  <sheetData>
    <row r="1" spans="1:10" s="3" customFormat="1" ht="16.5" customHeight="1">
      <c r="A1" s="733" t="s">
        <v>0</v>
      </c>
      <c r="B1" s="733"/>
      <c r="C1" s="733"/>
      <c r="D1" s="733"/>
      <c r="E1" s="733"/>
      <c r="F1" s="733"/>
      <c r="G1" s="733"/>
      <c r="H1" s="733"/>
      <c r="I1" s="733"/>
      <c r="J1" s="8"/>
    </row>
    <row r="2" spans="1:10" s="4" customFormat="1" ht="24">
      <c r="A2" s="734" t="s">
        <v>60</v>
      </c>
      <c r="B2" s="734"/>
      <c r="C2" s="734"/>
      <c r="D2" s="734"/>
      <c r="E2" s="734"/>
      <c r="F2" s="734"/>
      <c r="G2" s="734"/>
      <c r="H2" s="734"/>
      <c r="I2" s="734"/>
      <c r="J2" s="8"/>
    </row>
    <row r="3" spans="1:10" s="4" customFormat="1" ht="24">
      <c r="A3" s="734" t="s">
        <v>41</v>
      </c>
      <c r="B3" s="734"/>
      <c r="C3" s="734"/>
      <c r="D3" s="734"/>
      <c r="E3" s="734"/>
      <c r="F3" s="734"/>
      <c r="G3" s="734"/>
      <c r="H3" s="734"/>
      <c r="I3" s="734"/>
      <c r="J3" s="8"/>
    </row>
    <row r="4" spans="1:10" s="4" customFormat="1" ht="24">
      <c r="A4" s="734" t="s">
        <v>61</v>
      </c>
      <c r="B4" s="734"/>
      <c r="C4" s="734"/>
      <c r="D4" s="734"/>
      <c r="E4" s="734"/>
      <c r="F4" s="734"/>
      <c r="G4" s="734"/>
      <c r="H4" s="734"/>
      <c r="I4" s="734"/>
      <c r="J4" s="8"/>
    </row>
    <row r="5" spans="1:10" s="7" customFormat="1" ht="70.5" customHeight="1">
      <c r="A5" s="126" t="s">
        <v>2</v>
      </c>
      <c r="B5" s="126" t="s">
        <v>47</v>
      </c>
      <c r="C5" s="124" t="s">
        <v>49</v>
      </c>
      <c r="D5" s="124" t="s">
        <v>48</v>
      </c>
      <c r="E5" s="124" t="s">
        <v>50</v>
      </c>
      <c r="F5" s="125" t="s">
        <v>51</v>
      </c>
      <c r="G5" s="125" t="s">
        <v>52</v>
      </c>
      <c r="H5" s="124" t="s">
        <v>53</v>
      </c>
      <c r="I5" s="124" t="s">
        <v>54</v>
      </c>
      <c r="J5" s="9"/>
    </row>
    <row r="6" spans="1:9" s="8" customFormat="1" ht="14.25" customHeight="1">
      <c r="A6" s="138">
        <v>1</v>
      </c>
      <c r="B6" s="138" t="s">
        <v>69</v>
      </c>
      <c r="C6" s="142">
        <v>97498</v>
      </c>
      <c r="D6" s="52">
        <v>97498</v>
      </c>
      <c r="E6" s="140" t="s">
        <v>44</v>
      </c>
      <c r="F6" s="50" t="s">
        <v>70</v>
      </c>
      <c r="G6" s="140" t="s">
        <v>70</v>
      </c>
      <c r="H6" s="138" t="s">
        <v>71</v>
      </c>
      <c r="I6" s="50" t="s">
        <v>72</v>
      </c>
    </row>
    <row r="7" spans="1:9" s="8" customFormat="1" ht="14.25" customHeight="1">
      <c r="A7" s="159"/>
      <c r="B7" s="159"/>
      <c r="C7" s="179"/>
      <c r="D7" s="179"/>
      <c r="E7" s="159"/>
      <c r="F7" s="163">
        <v>97498</v>
      </c>
      <c r="G7" s="163">
        <v>97498</v>
      </c>
      <c r="H7" s="159" t="s">
        <v>73</v>
      </c>
      <c r="I7" s="130" t="s">
        <v>74</v>
      </c>
    </row>
    <row r="8" spans="1:9" s="8" customFormat="1" ht="14.25" customHeight="1">
      <c r="A8" s="135"/>
      <c r="B8" s="135"/>
      <c r="C8" s="143"/>
      <c r="D8" s="143"/>
      <c r="E8" s="135"/>
      <c r="F8" s="135"/>
      <c r="G8" s="135"/>
      <c r="H8" s="135" t="s">
        <v>75</v>
      </c>
      <c r="I8" s="131"/>
    </row>
    <row r="9" spans="1:9" s="8" customFormat="1" ht="14.25" customHeight="1">
      <c r="A9" s="159">
        <v>2</v>
      </c>
      <c r="B9" s="159" t="s">
        <v>69</v>
      </c>
      <c r="C9" s="179">
        <v>14653</v>
      </c>
      <c r="D9" s="179">
        <v>14653</v>
      </c>
      <c r="E9" s="159" t="s">
        <v>44</v>
      </c>
      <c r="F9" s="159" t="s">
        <v>70</v>
      </c>
      <c r="G9" s="159" t="s">
        <v>70</v>
      </c>
      <c r="H9" s="159" t="s">
        <v>71</v>
      </c>
      <c r="I9" s="130" t="s">
        <v>76</v>
      </c>
    </row>
    <row r="10" spans="1:9" s="8" customFormat="1" ht="14.25" customHeight="1">
      <c r="A10" s="159"/>
      <c r="B10" s="159"/>
      <c r="C10" s="179"/>
      <c r="D10" s="179"/>
      <c r="E10" s="159"/>
      <c r="F10" s="163">
        <v>14653</v>
      </c>
      <c r="G10" s="163">
        <v>14653</v>
      </c>
      <c r="H10" s="159" t="s">
        <v>73</v>
      </c>
      <c r="I10" s="130" t="s">
        <v>64</v>
      </c>
    </row>
    <row r="11" spans="1:9" s="8" customFormat="1" ht="14.25" customHeight="1">
      <c r="A11" s="159"/>
      <c r="B11" s="159"/>
      <c r="C11" s="149"/>
      <c r="D11" s="149"/>
      <c r="E11" s="159"/>
      <c r="F11" s="159"/>
      <c r="G11" s="159"/>
      <c r="H11" s="159" t="s">
        <v>75</v>
      </c>
      <c r="I11" s="130"/>
    </row>
    <row r="12" spans="1:9" s="8" customFormat="1" ht="14.25" customHeight="1">
      <c r="A12" s="138">
        <v>3</v>
      </c>
      <c r="B12" s="138" t="s">
        <v>69</v>
      </c>
      <c r="C12" s="142">
        <v>97498</v>
      </c>
      <c r="D12" s="142">
        <v>97498</v>
      </c>
      <c r="E12" s="138" t="s">
        <v>44</v>
      </c>
      <c r="F12" s="138" t="s">
        <v>70</v>
      </c>
      <c r="G12" s="138" t="s">
        <v>70</v>
      </c>
      <c r="H12" s="138" t="s">
        <v>71</v>
      </c>
      <c r="I12" s="50" t="s">
        <v>72</v>
      </c>
    </row>
    <row r="13" spans="1:9" s="8" customFormat="1" ht="14.25" customHeight="1">
      <c r="A13" s="159"/>
      <c r="B13" s="159"/>
      <c r="C13" s="179"/>
      <c r="D13" s="179"/>
      <c r="E13" s="159"/>
      <c r="F13" s="163">
        <v>97498</v>
      </c>
      <c r="G13" s="163">
        <v>97498</v>
      </c>
      <c r="H13" s="159" t="s">
        <v>73</v>
      </c>
      <c r="I13" s="130" t="s">
        <v>74</v>
      </c>
    </row>
    <row r="14" spans="1:9" s="8" customFormat="1" ht="14.25" customHeight="1">
      <c r="A14" s="135"/>
      <c r="B14" s="135"/>
      <c r="C14" s="143"/>
      <c r="D14" s="143"/>
      <c r="E14" s="135"/>
      <c r="F14" s="135"/>
      <c r="G14" s="135"/>
      <c r="H14" s="135" t="s">
        <v>75</v>
      </c>
      <c r="I14" s="131"/>
    </row>
    <row r="15" spans="1:9" s="8" customFormat="1" ht="14.25" customHeight="1">
      <c r="A15" s="159">
        <v>4</v>
      </c>
      <c r="B15" s="159" t="s">
        <v>69</v>
      </c>
      <c r="C15" s="179">
        <v>28816</v>
      </c>
      <c r="D15" s="179">
        <v>28816</v>
      </c>
      <c r="E15" s="159" t="s">
        <v>44</v>
      </c>
      <c r="F15" s="159" t="s">
        <v>70</v>
      </c>
      <c r="G15" s="159" t="s">
        <v>70</v>
      </c>
      <c r="H15" s="159" t="s">
        <v>71</v>
      </c>
      <c r="I15" s="130" t="s">
        <v>76</v>
      </c>
    </row>
    <row r="16" spans="1:9" s="8" customFormat="1" ht="14.25" customHeight="1">
      <c r="A16" s="159"/>
      <c r="B16" s="159"/>
      <c r="C16" s="179"/>
      <c r="D16" s="179"/>
      <c r="E16" s="159"/>
      <c r="F16" s="163">
        <v>28816</v>
      </c>
      <c r="G16" s="163">
        <v>28816</v>
      </c>
      <c r="H16" s="159" t="s">
        <v>73</v>
      </c>
      <c r="I16" s="130" t="s">
        <v>64</v>
      </c>
    </row>
    <row r="17" spans="1:9" s="8" customFormat="1" ht="14.25" customHeight="1">
      <c r="A17" s="159"/>
      <c r="B17" s="159"/>
      <c r="C17" s="149"/>
      <c r="D17" s="149"/>
      <c r="E17" s="159"/>
      <c r="F17" s="159"/>
      <c r="G17" s="159"/>
      <c r="H17" s="159" t="s">
        <v>75</v>
      </c>
      <c r="I17" s="130"/>
    </row>
    <row r="18" spans="1:9" s="8" customFormat="1" ht="14.25" customHeight="1">
      <c r="A18" s="138">
        <v>5</v>
      </c>
      <c r="B18" s="138" t="s">
        <v>69</v>
      </c>
      <c r="C18" s="142">
        <v>97498</v>
      </c>
      <c r="D18" s="142">
        <v>97498</v>
      </c>
      <c r="E18" s="138" t="s">
        <v>44</v>
      </c>
      <c r="F18" s="138" t="s">
        <v>70</v>
      </c>
      <c r="G18" s="138" t="s">
        <v>70</v>
      </c>
      <c r="H18" s="138" t="s">
        <v>71</v>
      </c>
      <c r="I18" s="50" t="s">
        <v>72</v>
      </c>
    </row>
    <row r="19" spans="1:9" s="8" customFormat="1" ht="14.25" customHeight="1">
      <c r="A19" s="159"/>
      <c r="B19" s="159"/>
      <c r="C19" s="179"/>
      <c r="D19" s="179"/>
      <c r="E19" s="159"/>
      <c r="F19" s="163">
        <v>97498</v>
      </c>
      <c r="G19" s="163">
        <v>97498</v>
      </c>
      <c r="H19" s="159" t="s">
        <v>73</v>
      </c>
      <c r="I19" s="130" t="s">
        <v>74</v>
      </c>
    </row>
    <row r="20" spans="1:9" s="8" customFormat="1" ht="14.25" customHeight="1">
      <c r="A20" s="135"/>
      <c r="B20" s="135"/>
      <c r="C20" s="143"/>
      <c r="D20" s="143"/>
      <c r="E20" s="135"/>
      <c r="F20" s="135"/>
      <c r="G20" s="135"/>
      <c r="H20" s="135" t="s">
        <v>75</v>
      </c>
      <c r="I20" s="131"/>
    </row>
    <row r="21" spans="1:9" s="8" customFormat="1" ht="14.25" customHeight="1">
      <c r="A21" s="159">
        <v>6</v>
      </c>
      <c r="B21" s="159" t="s">
        <v>69</v>
      </c>
      <c r="C21" s="180">
        <v>31292.4</v>
      </c>
      <c r="D21" s="180">
        <v>31292.4</v>
      </c>
      <c r="E21" s="159" t="s">
        <v>44</v>
      </c>
      <c r="F21" s="159" t="s">
        <v>70</v>
      </c>
      <c r="G21" s="159" t="s">
        <v>70</v>
      </c>
      <c r="H21" s="159" t="s">
        <v>71</v>
      </c>
      <c r="I21" s="130" t="s">
        <v>76</v>
      </c>
    </row>
    <row r="22" spans="1:9" s="8" customFormat="1" ht="14.25" customHeight="1">
      <c r="A22" s="159"/>
      <c r="B22" s="159"/>
      <c r="C22" s="179"/>
      <c r="D22" s="179"/>
      <c r="E22" s="159"/>
      <c r="F22" s="164">
        <v>31292.4</v>
      </c>
      <c r="G22" s="164">
        <v>31292.4</v>
      </c>
      <c r="H22" s="159" t="s">
        <v>73</v>
      </c>
      <c r="I22" s="130" t="s">
        <v>64</v>
      </c>
    </row>
    <row r="23" spans="1:9" s="8" customFormat="1" ht="14.25" customHeight="1">
      <c r="A23" s="159"/>
      <c r="B23" s="159"/>
      <c r="C23" s="149"/>
      <c r="D23" s="149"/>
      <c r="E23" s="159"/>
      <c r="F23" s="159"/>
      <c r="G23" s="159"/>
      <c r="H23" s="159" t="s">
        <v>75</v>
      </c>
      <c r="I23" s="130"/>
    </row>
    <row r="24" spans="1:9" s="8" customFormat="1" ht="14.25" customHeight="1">
      <c r="A24" s="138">
        <v>7</v>
      </c>
      <c r="B24" s="138" t="s">
        <v>69</v>
      </c>
      <c r="C24" s="144">
        <v>31292.4</v>
      </c>
      <c r="D24" s="144">
        <v>31292.4</v>
      </c>
      <c r="E24" s="138" t="s">
        <v>44</v>
      </c>
      <c r="F24" s="138" t="s">
        <v>70</v>
      </c>
      <c r="G24" s="138" t="s">
        <v>70</v>
      </c>
      <c r="H24" s="138" t="s">
        <v>71</v>
      </c>
      <c r="I24" s="50" t="s">
        <v>76</v>
      </c>
    </row>
    <row r="25" spans="1:9" s="8" customFormat="1" ht="14.25" customHeight="1">
      <c r="A25" s="159"/>
      <c r="B25" s="159"/>
      <c r="C25" s="179"/>
      <c r="D25" s="179"/>
      <c r="E25" s="159"/>
      <c r="F25" s="164">
        <v>31292.4</v>
      </c>
      <c r="G25" s="164">
        <v>31292.4</v>
      </c>
      <c r="H25" s="159" t="s">
        <v>73</v>
      </c>
      <c r="I25" s="130" t="s">
        <v>64</v>
      </c>
    </row>
    <row r="26" spans="1:9" s="8" customFormat="1" ht="14.25" customHeight="1">
      <c r="A26" s="135"/>
      <c r="B26" s="135"/>
      <c r="C26" s="143"/>
      <c r="D26" s="143"/>
      <c r="E26" s="135"/>
      <c r="F26" s="135"/>
      <c r="G26" s="135"/>
      <c r="H26" s="135" t="s">
        <v>75</v>
      </c>
      <c r="I26" s="131"/>
    </row>
    <row r="27" spans="1:9" s="8" customFormat="1" ht="15.75" customHeight="1">
      <c r="A27" s="159">
        <v>8</v>
      </c>
      <c r="B27" s="159" t="s">
        <v>69</v>
      </c>
      <c r="C27" s="179">
        <v>97498</v>
      </c>
      <c r="D27" s="179">
        <v>97498</v>
      </c>
      <c r="E27" s="159" t="s">
        <v>44</v>
      </c>
      <c r="F27" s="159" t="s">
        <v>70</v>
      </c>
      <c r="G27" s="159" t="s">
        <v>70</v>
      </c>
      <c r="H27" s="159" t="s">
        <v>71</v>
      </c>
      <c r="I27" s="130" t="s">
        <v>72</v>
      </c>
    </row>
    <row r="28" spans="1:9" s="8" customFormat="1" ht="15.75" customHeight="1">
      <c r="A28" s="159"/>
      <c r="B28" s="159"/>
      <c r="C28" s="179"/>
      <c r="D28" s="179"/>
      <c r="E28" s="159"/>
      <c r="F28" s="163">
        <v>97498</v>
      </c>
      <c r="G28" s="163">
        <v>97498</v>
      </c>
      <c r="H28" s="159" t="s">
        <v>73</v>
      </c>
      <c r="I28" s="130" t="s">
        <v>74</v>
      </c>
    </row>
    <row r="29" spans="1:9" s="8" customFormat="1" ht="15.75" customHeight="1">
      <c r="A29" s="159"/>
      <c r="B29" s="159"/>
      <c r="C29" s="149"/>
      <c r="D29" s="149"/>
      <c r="E29" s="159"/>
      <c r="F29" s="159"/>
      <c r="G29" s="159"/>
      <c r="H29" s="159" t="s">
        <v>75</v>
      </c>
      <c r="I29" s="130"/>
    </row>
    <row r="30" spans="1:9" s="8" customFormat="1" ht="15.75" customHeight="1">
      <c r="A30" s="138">
        <v>9</v>
      </c>
      <c r="B30" s="138" t="s">
        <v>69</v>
      </c>
      <c r="C30" s="142">
        <v>28816</v>
      </c>
      <c r="D30" s="142">
        <v>28816</v>
      </c>
      <c r="E30" s="138" t="s">
        <v>44</v>
      </c>
      <c r="F30" s="138" t="s">
        <v>70</v>
      </c>
      <c r="G30" s="138" t="s">
        <v>70</v>
      </c>
      <c r="H30" s="138" t="s">
        <v>71</v>
      </c>
      <c r="I30" s="50" t="s">
        <v>76</v>
      </c>
    </row>
    <row r="31" spans="1:9" s="8" customFormat="1" ht="15.75" customHeight="1">
      <c r="A31" s="135"/>
      <c r="B31" s="135"/>
      <c r="C31" s="181"/>
      <c r="D31" s="181"/>
      <c r="E31" s="135"/>
      <c r="F31" s="172">
        <v>28816</v>
      </c>
      <c r="G31" s="172">
        <v>28816</v>
      </c>
      <c r="H31" s="135" t="s">
        <v>73</v>
      </c>
      <c r="I31" s="131" t="s">
        <v>64</v>
      </c>
    </row>
    <row r="32" spans="1:9" s="8" customFormat="1" ht="15.75" customHeight="1">
      <c r="A32" s="159">
        <v>10</v>
      </c>
      <c r="B32" s="159" t="s">
        <v>77</v>
      </c>
      <c r="C32" s="179">
        <v>1800</v>
      </c>
      <c r="D32" s="179">
        <v>1800</v>
      </c>
      <c r="E32" s="159" t="s">
        <v>44</v>
      </c>
      <c r="F32" s="159" t="s">
        <v>70</v>
      </c>
      <c r="G32" s="159" t="s">
        <v>70</v>
      </c>
      <c r="H32" s="159" t="s">
        <v>71</v>
      </c>
      <c r="I32" s="130" t="s">
        <v>78</v>
      </c>
    </row>
    <row r="33" spans="1:9" s="8" customFormat="1" ht="15.75" customHeight="1">
      <c r="A33" s="159"/>
      <c r="B33" s="159"/>
      <c r="C33" s="149"/>
      <c r="D33" s="149"/>
      <c r="E33" s="159"/>
      <c r="F33" s="163">
        <v>1800</v>
      </c>
      <c r="G33" s="163">
        <v>1800</v>
      </c>
      <c r="H33" s="159" t="s">
        <v>73</v>
      </c>
      <c r="I33" s="130" t="s">
        <v>79</v>
      </c>
    </row>
    <row r="34" spans="1:9" s="8" customFormat="1" ht="15.75" customHeight="1">
      <c r="A34" s="159"/>
      <c r="B34" s="159"/>
      <c r="C34" s="149"/>
      <c r="D34" s="149"/>
      <c r="E34" s="159"/>
      <c r="F34" s="159"/>
      <c r="G34" s="159"/>
      <c r="H34" s="159" t="s">
        <v>75</v>
      </c>
      <c r="I34" s="130" t="s">
        <v>80</v>
      </c>
    </row>
    <row r="35" spans="1:9" s="8" customFormat="1" ht="15.75" customHeight="1">
      <c r="A35" s="138">
        <v>11</v>
      </c>
      <c r="B35" s="138" t="s">
        <v>77</v>
      </c>
      <c r="C35" s="142">
        <v>16575</v>
      </c>
      <c r="D35" s="142">
        <v>16575</v>
      </c>
      <c r="E35" s="138" t="s">
        <v>44</v>
      </c>
      <c r="F35" s="138" t="s">
        <v>70</v>
      </c>
      <c r="G35" s="138" t="s">
        <v>70</v>
      </c>
      <c r="H35" s="138" t="s">
        <v>71</v>
      </c>
      <c r="I35" s="50" t="s">
        <v>81</v>
      </c>
    </row>
    <row r="36" spans="1:9" s="8" customFormat="1" ht="15.75" customHeight="1">
      <c r="A36" s="159"/>
      <c r="B36" s="159"/>
      <c r="C36" s="149"/>
      <c r="D36" s="149"/>
      <c r="E36" s="159"/>
      <c r="F36" s="163">
        <v>16575</v>
      </c>
      <c r="G36" s="163">
        <v>16575</v>
      </c>
      <c r="H36" s="159" t="s">
        <v>73</v>
      </c>
      <c r="I36" s="130" t="s">
        <v>82</v>
      </c>
    </row>
    <row r="37" spans="1:9" s="8" customFormat="1" ht="15.75" customHeight="1">
      <c r="A37" s="135"/>
      <c r="B37" s="135"/>
      <c r="C37" s="143"/>
      <c r="D37" s="143"/>
      <c r="E37" s="135"/>
      <c r="F37" s="135"/>
      <c r="G37" s="135"/>
      <c r="H37" s="135" t="s">
        <v>75</v>
      </c>
      <c r="I37" s="131"/>
    </row>
    <row r="38" spans="1:9" s="8" customFormat="1" ht="15.75" customHeight="1">
      <c r="A38" s="159">
        <v>12</v>
      </c>
      <c r="B38" s="159" t="s">
        <v>69</v>
      </c>
      <c r="C38" s="179">
        <v>97498</v>
      </c>
      <c r="D38" s="179">
        <v>97498</v>
      </c>
      <c r="E38" s="159" t="s">
        <v>44</v>
      </c>
      <c r="F38" s="159" t="s">
        <v>70</v>
      </c>
      <c r="G38" s="159" t="s">
        <v>70</v>
      </c>
      <c r="H38" s="159" t="s">
        <v>71</v>
      </c>
      <c r="I38" s="130" t="s">
        <v>72</v>
      </c>
    </row>
    <row r="39" spans="1:9" s="8" customFormat="1" ht="15.75" customHeight="1">
      <c r="A39" s="159"/>
      <c r="B39" s="159"/>
      <c r="C39" s="179"/>
      <c r="D39" s="179"/>
      <c r="E39" s="159"/>
      <c r="F39" s="163">
        <v>97498</v>
      </c>
      <c r="G39" s="163">
        <v>97498</v>
      </c>
      <c r="H39" s="159" t="s">
        <v>73</v>
      </c>
      <c r="I39" s="130" t="s">
        <v>74</v>
      </c>
    </row>
    <row r="40" spans="1:9" s="8" customFormat="1" ht="15.75" customHeight="1">
      <c r="A40" s="159"/>
      <c r="B40" s="159"/>
      <c r="C40" s="149"/>
      <c r="D40" s="149"/>
      <c r="E40" s="159"/>
      <c r="F40" s="159"/>
      <c r="G40" s="159"/>
      <c r="H40" s="159" t="s">
        <v>75</v>
      </c>
      <c r="I40" s="130"/>
    </row>
    <row r="41" spans="1:9" s="8" customFormat="1" ht="15.75" customHeight="1">
      <c r="A41" s="138">
        <v>13</v>
      </c>
      <c r="B41" s="138" t="s">
        <v>77</v>
      </c>
      <c r="C41" s="142">
        <v>5400</v>
      </c>
      <c r="D41" s="142">
        <v>5400</v>
      </c>
      <c r="E41" s="138" t="s">
        <v>44</v>
      </c>
      <c r="F41" s="138" t="s">
        <v>70</v>
      </c>
      <c r="G41" s="138" t="s">
        <v>70</v>
      </c>
      <c r="H41" s="138" t="s">
        <v>71</v>
      </c>
      <c r="I41" s="50" t="s">
        <v>83</v>
      </c>
    </row>
    <row r="42" spans="1:9" s="8" customFormat="1" ht="15.75" customHeight="1">
      <c r="A42" s="159"/>
      <c r="B42" s="159"/>
      <c r="C42" s="149"/>
      <c r="D42" s="149"/>
      <c r="E42" s="159"/>
      <c r="F42" s="163">
        <v>5400</v>
      </c>
      <c r="G42" s="163">
        <v>5400</v>
      </c>
      <c r="H42" s="159" t="s">
        <v>73</v>
      </c>
      <c r="I42" s="130" t="s">
        <v>84</v>
      </c>
    </row>
    <row r="43" spans="1:9" s="8" customFormat="1" ht="15.75" customHeight="1">
      <c r="A43" s="135"/>
      <c r="B43" s="135"/>
      <c r="C43" s="143"/>
      <c r="D43" s="143"/>
      <c r="E43" s="135"/>
      <c r="F43" s="135"/>
      <c r="G43" s="135"/>
      <c r="H43" s="135" t="s">
        <v>75</v>
      </c>
      <c r="I43" s="131"/>
    </row>
    <row r="44" spans="1:9" s="8" customFormat="1" ht="15.75" customHeight="1">
      <c r="A44" s="159">
        <v>14</v>
      </c>
      <c r="B44" s="159" t="s">
        <v>69</v>
      </c>
      <c r="C44" s="179">
        <v>165749</v>
      </c>
      <c r="D44" s="179">
        <v>165749</v>
      </c>
      <c r="E44" s="159" t="s">
        <v>44</v>
      </c>
      <c r="F44" s="159" t="s">
        <v>70</v>
      </c>
      <c r="G44" s="159" t="s">
        <v>70</v>
      </c>
      <c r="H44" s="159" t="s">
        <v>71</v>
      </c>
      <c r="I44" s="130" t="s">
        <v>85</v>
      </c>
    </row>
    <row r="45" spans="1:9" s="8" customFormat="1" ht="15.75" customHeight="1">
      <c r="A45" s="159"/>
      <c r="B45" s="159"/>
      <c r="C45" s="149"/>
      <c r="D45" s="149"/>
      <c r="E45" s="159"/>
      <c r="F45" s="163">
        <v>165749</v>
      </c>
      <c r="G45" s="163">
        <v>165749</v>
      </c>
      <c r="H45" s="159" t="s">
        <v>73</v>
      </c>
      <c r="I45" s="130" t="s">
        <v>86</v>
      </c>
    </row>
    <row r="46" spans="1:9" s="8" customFormat="1" ht="15.75" customHeight="1">
      <c r="A46" s="159"/>
      <c r="B46" s="159"/>
      <c r="C46" s="149"/>
      <c r="D46" s="149"/>
      <c r="E46" s="159"/>
      <c r="F46" s="159"/>
      <c r="G46" s="159"/>
      <c r="H46" s="159" t="s">
        <v>75</v>
      </c>
      <c r="I46" s="130"/>
    </row>
    <row r="47" spans="1:9" s="8" customFormat="1" ht="15.75" customHeight="1">
      <c r="A47" s="138">
        <v>15</v>
      </c>
      <c r="B47" s="138" t="s">
        <v>69</v>
      </c>
      <c r="C47" s="144">
        <v>61298.6</v>
      </c>
      <c r="D47" s="144">
        <v>61298.6</v>
      </c>
      <c r="E47" s="138" t="s">
        <v>44</v>
      </c>
      <c r="F47" s="138" t="s">
        <v>70</v>
      </c>
      <c r="G47" s="138" t="s">
        <v>70</v>
      </c>
      <c r="H47" s="138" t="s">
        <v>71</v>
      </c>
      <c r="I47" s="50" t="s">
        <v>85</v>
      </c>
    </row>
    <row r="48" spans="1:9" s="8" customFormat="1" ht="15.75" customHeight="1">
      <c r="A48" s="159"/>
      <c r="B48" s="159"/>
      <c r="C48" s="149"/>
      <c r="D48" s="149"/>
      <c r="E48" s="159"/>
      <c r="F48" s="164">
        <v>61298.6</v>
      </c>
      <c r="G48" s="164">
        <v>61298.6</v>
      </c>
      <c r="H48" s="159" t="s">
        <v>73</v>
      </c>
      <c r="I48" s="130" t="s">
        <v>87</v>
      </c>
    </row>
    <row r="49" spans="1:9" s="8" customFormat="1" ht="15.75" customHeight="1">
      <c r="A49" s="135"/>
      <c r="B49" s="135"/>
      <c r="C49" s="143"/>
      <c r="D49" s="143"/>
      <c r="E49" s="135"/>
      <c r="F49" s="135"/>
      <c r="G49" s="135"/>
      <c r="H49" s="135" t="s">
        <v>75</v>
      </c>
      <c r="I49" s="131"/>
    </row>
    <row r="50" spans="1:9" s="8" customFormat="1" ht="15.75" customHeight="1">
      <c r="A50" s="159">
        <v>16</v>
      </c>
      <c r="B50" s="159" t="s">
        <v>69</v>
      </c>
      <c r="C50" s="180">
        <v>27693.7</v>
      </c>
      <c r="D50" s="180">
        <v>27693.7</v>
      </c>
      <c r="E50" s="159" t="s">
        <v>44</v>
      </c>
      <c r="F50" s="159" t="s">
        <v>70</v>
      </c>
      <c r="G50" s="159" t="s">
        <v>70</v>
      </c>
      <c r="H50" s="159" t="s">
        <v>71</v>
      </c>
      <c r="I50" s="130" t="s">
        <v>76</v>
      </c>
    </row>
    <row r="51" spans="1:9" s="8" customFormat="1" ht="15.75" customHeight="1">
      <c r="A51" s="159"/>
      <c r="B51" s="159"/>
      <c r="C51" s="179"/>
      <c r="D51" s="179"/>
      <c r="E51" s="159"/>
      <c r="F51" s="164">
        <v>27693.7</v>
      </c>
      <c r="G51" s="164">
        <v>27693.7</v>
      </c>
      <c r="H51" s="159" t="s">
        <v>73</v>
      </c>
      <c r="I51" s="130" t="s">
        <v>64</v>
      </c>
    </row>
    <row r="52" spans="1:9" s="8" customFormat="1" ht="15.75" customHeight="1">
      <c r="A52" s="159"/>
      <c r="B52" s="159"/>
      <c r="C52" s="149"/>
      <c r="D52" s="149"/>
      <c r="E52" s="159"/>
      <c r="F52" s="159"/>
      <c r="G52" s="159"/>
      <c r="H52" s="159" t="s">
        <v>75</v>
      </c>
      <c r="I52" s="130"/>
    </row>
    <row r="53" spans="1:9" s="8" customFormat="1" ht="15.75" customHeight="1">
      <c r="A53" s="138">
        <v>17</v>
      </c>
      <c r="B53" s="138" t="s">
        <v>69</v>
      </c>
      <c r="C53" s="142">
        <v>97498</v>
      </c>
      <c r="D53" s="142">
        <v>97498</v>
      </c>
      <c r="E53" s="138" t="s">
        <v>44</v>
      </c>
      <c r="F53" s="138" t="s">
        <v>70</v>
      </c>
      <c r="G53" s="138" t="s">
        <v>70</v>
      </c>
      <c r="H53" s="138" t="s">
        <v>71</v>
      </c>
      <c r="I53" s="50" t="s">
        <v>88</v>
      </c>
    </row>
    <row r="54" spans="1:9" s="8" customFormat="1" ht="15.75" customHeight="1">
      <c r="A54" s="159"/>
      <c r="B54" s="159"/>
      <c r="C54" s="149"/>
      <c r="D54" s="149"/>
      <c r="E54" s="159"/>
      <c r="F54" s="163">
        <v>97498</v>
      </c>
      <c r="G54" s="163">
        <v>97498</v>
      </c>
      <c r="H54" s="159" t="s">
        <v>73</v>
      </c>
      <c r="I54" s="174" t="s">
        <v>89</v>
      </c>
    </row>
    <row r="55" spans="1:9" s="8" customFormat="1" ht="15.75" customHeight="1">
      <c r="A55" s="135"/>
      <c r="B55" s="135"/>
      <c r="C55" s="143"/>
      <c r="D55" s="143"/>
      <c r="E55" s="135"/>
      <c r="F55" s="135"/>
      <c r="G55" s="135"/>
      <c r="H55" s="135" t="s">
        <v>75</v>
      </c>
      <c r="I55" s="131"/>
    </row>
    <row r="56" spans="1:9" s="8" customFormat="1" ht="15.75" customHeight="1">
      <c r="A56" s="159">
        <v>18</v>
      </c>
      <c r="B56" s="159" t="s">
        <v>69</v>
      </c>
      <c r="C56" s="179">
        <v>136498</v>
      </c>
      <c r="D56" s="179">
        <v>136498</v>
      </c>
      <c r="E56" s="159" t="s">
        <v>44</v>
      </c>
      <c r="F56" s="159" t="s">
        <v>90</v>
      </c>
      <c r="G56" s="159" t="s">
        <v>90</v>
      </c>
      <c r="H56" s="159" t="s">
        <v>71</v>
      </c>
      <c r="I56" s="130" t="s">
        <v>88</v>
      </c>
    </row>
    <row r="57" spans="1:9" s="8" customFormat="1" ht="15.75" customHeight="1">
      <c r="A57" s="159"/>
      <c r="B57" s="159"/>
      <c r="C57" s="149"/>
      <c r="D57" s="149"/>
      <c r="E57" s="159"/>
      <c r="F57" s="163">
        <v>136498</v>
      </c>
      <c r="G57" s="163">
        <v>136498</v>
      </c>
      <c r="H57" s="159" t="s">
        <v>73</v>
      </c>
      <c r="I57" s="130" t="s">
        <v>91</v>
      </c>
    </row>
    <row r="58" spans="1:9" s="8" customFormat="1" ht="15.75" customHeight="1">
      <c r="A58" s="159"/>
      <c r="B58" s="159"/>
      <c r="C58" s="149"/>
      <c r="D58" s="149"/>
      <c r="E58" s="159"/>
      <c r="F58" s="159"/>
      <c r="G58" s="159"/>
      <c r="H58" s="159" t="s">
        <v>75</v>
      </c>
      <c r="I58" s="130"/>
    </row>
    <row r="59" spans="1:9" s="8" customFormat="1" ht="15.75" customHeight="1">
      <c r="A59" s="138">
        <v>19</v>
      </c>
      <c r="B59" s="138" t="s">
        <v>77</v>
      </c>
      <c r="C59" s="142">
        <v>3600</v>
      </c>
      <c r="D59" s="142">
        <v>3600</v>
      </c>
      <c r="E59" s="138" t="s">
        <v>44</v>
      </c>
      <c r="F59" s="138" t="s">
        <v>90</v>
      </c>
      <c r="G59" s="138" t="s">
        <v>90</v>
      </c>
      <c r="H59" s="138" t="s">
        <v>71</v>
      </c>
      <c r="I59" s="173" t="s">
        <v>78</v>
      </c>
    </row>
    <row r="60" spans="1:9" s="8" customFormat="1" ht="15.75" customHeight="1">
      <c r="A60" s="159"/>
      <c r="B60" s="159"/>
      <c r="C60" s="149"/>
      <c r="D60" s="149"/>
      <c r="E60" s="159"/>
      <c r="F60" s="163">
        <v>3600</v>
      </c>
      <c r="G60" s="163">
        <v>3600</v>
      </c>
      <c r="H60" s="159" t="s">
        <v>73</v>
      </c>
      <c r="I60" s="130" t="s">
        <v>92</v>
      </c>
    </row>
    <row r="61" spans="1:9" s="8" customFormat="1" ht="15.75" customHeight="1">
      <c r="A61" s="135"/>
      <c r="B61" s="135"/>
      <c r="C61" s="143"/>
      <c r="D61" s="143"/>
      <c r="E61" s="135"/>
      <c r="F61" s="135"/>
      <c r="G61" s="135"/>
      <c r="H61" s="135" t="s">
        <v>75</v>
      </c>
      <c r="I61" s="131" t="s">
        <v>80</v>
      </c>
    </row>
    <row r="62" spans="1:9" s="8" customFormat="1" ht="15.75" customHeight="1">
      <c r="A62" s="159">
        <v>20</v>
      </c>
      <c r="B62" s="159" t="s">
        <v>69</v>
      </c>
      <c r="C62" s="180">
        <v>156000</v>
      </c>
      <c r="D62" s="179">
        <v>156000</v>
      </c>
      <c r="E62" s="159" t="s">
        <v>44</v>
      </c>
      <c r="F62" s="159" t="s">
        <v>90</v>
      </c>
      <c r="G62" s="159" t="s">
        <v>90</v>
      </c>
      <c r="H62" s="159" t="s">
        <v>71</v>
      </c>
      <c r="I62" s="130" t="s">
        <v>85</v>
      </c>
    </row>
    <row r="63" spans="1:9" s="8" customFormat="1" ht="15.75" customHeight="1">
      <c r="A63" s="159"/>
      <c r="B63" s="159"/>
      <c r="C63" s="149"/>
      <c r="D63" s="149"/>
      <c r="E63" s="159"/>
      <c r="F63" s="163">
        <v>156000</v>
      </c>
      <c r="G63" s="163">
        <v>156000</v>
      </c>
      <c r="H63" s="159" t="s">
        <v>73</v>
      </c>
      <c r="I63" s="174" t="s">
        <v>86</v>
      </c>
    </row>
    <row r="64" spans="1:9" s="8" customFormat="1" ht="15.75" customHeight="1">
      <c r="A64" s="159"/>
      <c r="B64" s="159"/>
      <c r="C64" s="149"/>
      <c r="D64" s="149"/>
      <c r="E64" s="159"/>
      <c r="F64" s="159"/>
      <c r="G64" s="159"/>
      <c r="H64" s="159" t="s">
        <v>75</v>
      </c>
      <c r="I64" s="130"/>
    </row>
    <row r="65" spans="1:9" s="8" customFormat="1" ht="15.75" customHeight="1">
      <c r="A65" s="138">
        <v>21</v>
      </c>
      <c r="B65" s="138" t="s">
        <v>69</v>
      </c>
      <c r="C65" s="144">
        <v>56590.8</v>
      </c>
      <c r="D65" s="144">
        <v>56590.8</v>
      </c>
      <c r="E65" s="138" t="s">
        <v>44</v>
      </c>
      <c r="F65" s="138" t="s">
        <v>90</v>
      </c>
      <c r="G65" s="138" t="s">
        <v>90</v>
      </c>
      <c r="H65" s="138" t="s">
        <v>71</v>
      </c>
      <c r="I65" s="50" t="s">
        <v>85</v>
      </c>
    </row>
    <row r="66" spans="1:9" s="8" customFormat="1" ht="17.25">
      <c r="A66" s="159"/>
      <c r="B66" s="159"/>
      <c r="C66" s="149"/>
      <c r="D66" s="149"/>
      <c r="E66" s="159"/>
      <c r="F66" s="164">
        <v>56590.8</v>
      </c>
      <c r="G66" s="164">
        <v>56590.8</v>
      </c>
      <c r="H66" s="159" t="s">
        <v>73</v>
      </c>
      <c r="I66" s="174" t="s">
        <v>86</v>
      </c>
    </row>
    <row r="67" spans="1:9" s="8" customFormat="1" ht="17.25">
      <c r="A67" s="135"/>
      <c r="B67" s="135"/>
      <c r="C67" s="143"/>
      <c r="D67" s="143"/>
      <c r="E67" s="135"/>
      <c r="F67" s="135"/>
      <c r="G67" s="135"/>
      <c r="H67" s="135" t="s">
        <v>75</v>
      </c>
      <c r="I67" s="131"/>
    </row>
    <row r="68" spans="1:9" s="8" customFormat="1" ht="17.25">
      <c r="A68" s="159">
        <v>22</v>
      </c>
      <c r="B68" s="159" t="s">
        <v>77</v>
      </c>
      <c r="C68" s="149">
        <v>900</v>
      </c>
      <c r="D68" s="149">
        <v>900</v>
      </c>
      <c r="E68" s="159" t="s">
        <v>44</v>
      </c>
      <c r="F68" s="159" t="s">
        <v>90</v>
      </c>
      <c r="G68" s="159" t="s">
        <v>90</v>
      </c>
      <c r="H68" s="159" t="s">
        <v>71</v>
      </c>
      <c r="I68" s="130" t="s">
        <v>78</v>
      </c>
    </row>
    <row r="69" spans="1:9" s="8" customFormat="1" ht="17.25">
      <c r="A69" s="159"/>
      <c r="B69" s="159"/>
      <c r="C69" s="149"/>
      <c r="D69" s="149"/>
      <c r="E69" s="159"/>
      <c r="F69" s="159">
        <v>900</v>
      </c>
      <c r="G69" s="159">
        <v>900</v>
      </c>
      <c r="H69" s="159" t="s">
        <v>73</v>
      </c>
      <c r="I69" s="130" t="s">
        <v>93</v>
      </c>
    </row>
    <row r="70" spans="1:9" s="8" customFormat="1" ht="17.25">
      <c r="A70" s="159"/>
      <c r="B70" s="159"/>
      <c r="C70" s="149"/>
      <c r="D70" s="149"/>
      <c r="E70" s="159"/>
      <c r="F70" s="159"/>
      <c r="G70" s="159"/>
      <c r="H70" s="159" t="s">
        <v>75</v>
      </c>
      <c r="I70" s="130" t="s">
        <v>80</v>
      </c>
    </row>
    <row r="71" spans="1:9" s="8" customFormat="1" ht="17.25">
      <c r="A71" s="138">
        <v>23</v>
      </c>
      <c r="B71" s="138" t="s">
        <v>77</v>
      </c>
      <c r="C71" s="144">
        <v>14135.2</v>
      </c>
      <c r="D71" s="144">
        <v>14135.2</v>
      </c>
      <c r="E71" s="138" t="s">
        <v>44</v>
      </c>
      <c r="F71" s="138" t="s">
        <v>90</v>
      </c>
      <c r="G71" s="138" t="s">
        <v>90</v>
      </c>
      <c r="H71" s="138" t="s">
        <v>71</v>
      </c>
      <c r="I71" s="173" t="s">
        <v>94</v>
      </c>
    </row>
    <row r="72" spans="1:9" s="8" customFormat="1" ht="17.25">
      <c r="A72" s="159"/>
      <c r="B72" s="159"/>
      <c r="C72" s="149"/>
      <c r="D72" s="149"/>
      <c r="E72" s="159"/>
      <c r="F72" s="164">
        <v>14135.2</v>
      </c>
      <c r="G72" s="164">
        <v>14135.2</v>
      </c>
      <c r="H72" s="159" t="s">
        <v>73</v>
      </c>
      <c r="I72" s="130" t="s">
        <v>95</v>
      </c>
    </row>
    <row r="73" spans="1:9" s="8" customFormat="1" ht="17.25">
      <c r="A73" s="135"/>
      <c r="B73" s="135"/>
      <c r="C73" s="143"/>
      <c r="D73" s="143"/>
      <c r="E73" s="135"/>
      <c r="F73" s="135"/>
      <c r="G73" s="135"/>
      <c r="H73" s="135" t="s">
        <v>75</v>
      </c>
      <c r="I73" s="131"/>
    </row>
    <row r="74" spans="1:9" s="8" customFormat="1" ht="17.25">
      <c r="A74" s="159">
        <v>24</v>
      </c>
      <c r="B74" s="159" t="s">
        <v>77</v>
      </c>
      <c r="C74" s="179">
        <v>3600</v>
      </c>
      <c r="D74" s="179">
        <v>3600</v>
      </c>
      <c r="E74" s="159" t="s">
        <v>44</v>
      </c>
      <c r="F74" s="159" t="s">
        <v>70</v>
      </c>
      <c r="G74" s="159" t="s">
        <v>70</v>
      </c>
      <c r="H74" s="159" t="s">
        <v>71</v>
      </c>
      <c r="I74" s="174" t="s">
        <v>78</v>
      </c>
    </row>
    <row r="75" spans="1:9" s="8" customFormat="1" ht="17.25">
      <c r="A75" s="159"/>
      <c r="B75" s="159"/>
      <c r="C75" s="149"/>
      <c r="D75" s="149"/>
      <c r="E75" s="159"/>
      <c r="F75" s="163">
        <v>3600</v>
      </c>
      <c r="G75" s="163">
        <v>3600</v>
      </c>
      <c r="H75" s="159" t="s">
        <v>73</v>
      </c>
      <c r="I75" s="130" t="s">
        <v>96</v>
      </c>
    </row>
    <row r="76" spans="1:9" s="8" customFormat="1" ht="17.25">
      <c r="A76" s="159"/>
      <c r="B76" s="159"/>
      <c r="C76" s="149"/>
      <c r="D76" s="149"/>
      <c r="E76" s="159"/>
      <c r="F76" s="159"/>
      <c r="G76" s="159"/>
      <c r="H76" s="159" t="s">
        <v>75</v>
      </c>
      <c r="I76" s="130" t="s">
        <v>80</v>
      </c>
    </row>
    <row r="77" spans="1:9" s="8" customFormat="1" ht="17.25">
      <c r="A77" s="138">
        <v>25</v>
      </c>
      <c r="B77" s="138" t="s">
        <v>69</v>
      </c>
      <c r="C77" s="142">
        <v>126749</v>
      </c>
      <c r="D77" s="142">
        <v>126749</v>
      </c>
      <c r="E77" s="138" t="s">
        <v>44</v>
      </c>
      <c r="F77" s="138" t="s">
        <v>70</v>
      </c>
      <c r="G77" s="138" t="s">
        <v>70</v>
      </c>
      <c r="H77" s="138" t="s">
        <v>71</v>
      </c>
      <c r="I77" s="50" t="s">
        <v>97</v>
      </c>
    </row>
    <row r="78" spans="1:9" s="8" customFormat="1" ht="17.25">
      <c r="A78" s="135"/>
      <c r="B78" s="135"/>
      <c r="C78" s="143"/>
      <c r="D78" s="143"/>
      <c r="E78" s="135"/>
      <c r="F78" s="172">
        <v>126749</v>
      </c>
      <c r="G78" s="172">
        <v>126749</v>
      </c>
      <c r="H78" s="135" t="s">
        <v>73</v>
      </c>
      <c r="I78" s="175" t="s">
        <v>86</v>
      </c>
    </row>
    <row r="79" spans="1:9" s="8" customFormat="1" ht="17.25">
      <c r="A79" s="159">
        <v>26</v>
      </c>
      <c r="B79" s="159" t="s">
        <v>69</v>
      </c>
      <c r="C79" s="180">
        <v>45962.6</v>
      </c>
      <c r="D79" s="180">
        <v>45962.6</v>
      </c>
      <c r="E79" s="159" t="s">
        <v>44</v>
      </c>
      <c r="F79" s="159" t="s">
        <v>70</v>
      </c>
      <c r="G79" s="159" t="s">
        <v>70</v>
      </c>
      <c r="H79" s="159" t="s">
        <v>71</v>
      </c>
      <c r="I79" s="130" t="s">
        <v>98</v>
      </c>
    </row>
    <row r="80" spans="1:9" s="8" customFormat="1" ht="17.25">
      <c r="A80" s="159"/>
      <c r="B80" s="159"/>
      <c r="C80" s="149"/>
      <c r="D80" s="149"/>
      <c r="E80" s="159"/>
      <c r="F80" s="164">
        <v>45962.6</v>
      </c>
      <c r="G80" s="164">
        <v>45962.6</v>
      </c>
      <c r="H80" s="159" t="s">
        <v>73</v>
      </c>
      <c r="I80" s="130" t="s">
        <v>82</v>
      </c>
    </row>
    <row r="81" spans="1:9" s="8" customFormat="1" ht="17.25">
      <c r="A81" s="159"/>
      <c r="B81" s="159"/>
      <c r="C81" s="149"/>
      <c r="D81" s="149"/>
      <c r="E81" s="159"/>
      <c r="F81" s="159"/>
      <c r="G81" s="159"/>
      <c r="H81" s="159" t="s">
        <v>75</v>
      </c>
      <c r="I81" s="130"/>
    </row>
    <row r="82" spans="1:9" s="8" customFormat="1" ht="17.25">
      <c r="A82" s="138">
        <v>27</v>
      </c>
      <c r="B82" s="138" t="s">
        <v>77</v>
      </c>
      <c r="C82" s="145">
        <v>900</v>
      </c>
      <c r="D82" s="145">
        <v>900</v>
      </c>
      <c r="E82" s="138" t="s">
        <v>44</v>
      </c>
      <c r="F82" s="138" t="s">
        <v>90</v>
      </c>
      <c r="G82" s="138" t="s">
        <v>90</v>
      </c>
      <c r="H82" s="138" t="s">
        <v>71</v>
      </c>
      <c r="I82" s="173" t="s">
        <v>78</v>
      </c>
    </row>
    <row r="83" spans="1:9" s="8" customFormat="1" ht="17.25">
      <c r="A83" s="159"/>
      <c r="B83" s="159"/>
      <c r="C83" s="149"/>
      <c r="D83" s="149"/>
      <c r="E83" s="159"/>
      <c r="F83" s="159">
        <v>900</v>
      </c>
      <c r="G83" s="159">
        <v>900</v>
      </c>
      <c r="H83" s="159" t="s">
        <v>73</v>
      </c>
      <c r="I83" s="130" t="s">
        <v>99</v>
      </c>
    </row>
    <row r="84" spans="1:9" s="8" customFormat="1" ht="17.25">
      <c r="A84" s="135"/>
      <c r="B84" s="135"/>
      <c r="C84" s="143"/>
      <c r="D84" s="143"/>
      <c r="E84" s="135"/>
      <c r="F84" s="135"/>
      <c r="G84" s="135"/>
      <c r="H84" s="135" t="s">
        <v>75</v>
      </c>
      <c r="I84" s="131" t="s">
        <v>80</v>
      </c>
    </row>
    <row r="85" spans="1:9" s="8" customFormat="1" ht="17.25">
      <c r="A85" s="159">
        <v>28</v>
      </c>
      <c r="B85" s="159" t="s">
        <v>77</v>
      </c>
      <c r="C85" s="179">
        <v>11050</v>
      </c>
      <c r="D85" s="179">
        <v>11050</v>
      </c>
      <c r="E85" s="159" t="s">
        <v>44</v>
      </c>
      <c r="F85" s="159" t="s">
        <v>90</v>
      </c>
      <c r="G85" s="159" t="s">
        <v>90</v>
      </c>
      <c r="H85" s="159" t="s">
        <v>71</v>
      </c>
      <c r="I85" s="130" t="s">
        <v>100</v>
      </c>
    </row>
    <row r="86" spans="1:9" s="8" customFormat="1" ht="17.25">
      <c r="A86" s="159"/>
      <c r="B86" s="159"/>
      <c r="C86" s="149"/>
      <c r="D86" s="149"/>
      <c r="E86" s="159"/>
      <c r="F86" s="163">
        <v>11050</v>
      </c>
      <c r="G86" s="163">
        <v>11050</v>
      </c>
      <c r="H86" s="159" t="s">
        <v>73</v>
      </c>
      <c r="I86" s="130" t="s">
        <v>101</v>
      </c>
    </row>
    <row r="87" spans="1:9" s="8" customFormat="1" ht="17.25">
      <c r="A87" s="159"/>
      <c r="B87" s="159"/>
      <c r="C87" s="149"/>
      <c r="D87" s="149"/>
      <c r="E87" s="159"/>
      <c r="F87" s="159"/>
      <c r="G87" s="159"/>
      <c r="H87" s="159" t="s">
        <v>75</v>
      </c>
      <c r="I87" s="130"/>
    </row>
    <row r="88" spans="1:9" s="8" customFormat="1" ht="17.25">
      <c r="A88" s="138">
        <v>29</v>
      </c>
      <c r="B88" s="138" t="s">
        <v>77</v>
      </c>
      <c r="C88" s="142">
        <v>900</v>
      </c>
      <c r="D88" s="142">
        <v>900</v>
      </c>
      <c r="E88" s="138" t="s">
        <v>44</v>
      </c>
      <c r="F88" s="138" t="s">
        <v>90</v>
      </c>
      <c r="G88" s="138" t="s">
        <v>90</v>
      </c>
      <c r="H88" s="138" t="s">
        <v>71</v>
      </c>
      <c r="I88" s="173" t="s">
        <v>78</v>
      </c>
    </row>
    <row r="89" spans="1:9" s="8" customFormat="1" ht="17.25">
      <c r="A89" s="159"/>
      <c r="B89" s="159"/>
      <c r="C89" s="149"/>
      <c r="D89" s="149"/>
      <c r="E89" s="159"/>
      <c r="F89" s="163">
        <v>900</v>
      </c>
      <c r="G89" s="163">
        <v>900</v>
      </c>
      <c r="H89" s="159" t="s">
        <v>73</v>
      </c>
      <c r="I89" s="130" t="s">
        <v>102</v>
      </c>
    </row>
    <row r="90" spans="1:9" s="8" customFormat="1" ht="17.25">
      <c r="A90" s="135"/>
      <c r="B90" s="135"/>
      <c r="C90" s="143"/>
      <c r="D90" s="143"/>
      <c r="E90" s="135"/>
      <c r="F90" s="135"/>
      <c r="G90" s="135"/>
      <c r="H90" s="135" t="s">
        <v>75</v>
      </c>
      <c r="I90" s="175" t="s">
        <v>86</v>
      </c>
    </row>
    <row r="91" spans="1:9" s="8" customFormat="1" ht="17.25">
      <c r="A91" s="159">
        <v>30</v>
      </c>
      <c r="B91" s="159" t="s">
        <v>77</v>
      </c>
      <c r="C91" s="179">
        <v>11050</v>
      </c>
      <c r="D91" s="179">
        <v>11050</v>
      </c>
      <c r="E91" s="159" t="s">
        <v>44</v>
      </c>
      <c r="F91" s="159" t="s">
        <v>90</v>
      </c>
      <c r="G91" s="159" t="s">
        <v>90</v>
      </c>
      <c r="H91" s="159" t="s">
        <v>71</v>
      </c>
      <c r="I91" s="130" t="s">
        <v>103</v>
      </c>
    </row>
    <row r="92" spans="1:9" s="8" customFormat="1" ht="17.25">
      <c r="A92" s="159"/>
      <c r="B92" s="159"/>
      <c r="C92" s="149"/>
      <c r="D92" s="149"/>
      <c r="E92" s="159"/>
      <c r="F92" s="163">
        <v>11050</v>
      </c>
      <c r="G92" s="163">
        <v>11050</v>
      </c>
      <c r="H92" s="159" t="s">
        <v>73</v>
      </c>
      <c r="I92" s="174" t="s">
        <v>104</v>
      </c>
    </row>
    <row r="93" spans="1:9" s="8" customFormat="1" ht="17.25">
      <c r="A93" s="159"/>
      <c r="B93" s="159"/>
      <c r="C93" s="149"/>
      <c r="D93" s="149"/>
      <c r="E93" s="159"/>
      <c r="F93" s="159"/>
      <c r="G93" s="159"/>
      <c r="H93" s="159" t="s">
        <v>75</v>
      </c>
      <c r="I93" s="130">
        <v>2561</v>
      </c>
    </row>
    <row r="94" spans="1:9" s="8" customFormat="1" ht="17.25">
      <c r="A94" s="138">
        <v>31</v>
      </c>
      <c r="B94" s="138" t="s">
        <v>77</v>
      </c>
      <c r="C94" s="144">
        <v>6729.6</v>
      </c>
      <c r="D94" s="144">
        <v>6729.6</v>
      </c>
      <c r="E94" s="138" t="s">
        <v>44</v>
      </c>
      <c r="F94" s="138" t="s">
        <v>90</v>
      </c>
      <c r="G94" s="138" t="s">
        <v>90</v>
      </c>
      <c r="H94" s="138" t="s">
        <v>71</v>
      </c>
      <c r="I94" s="50" t="s">
        <v>103</v>
      </c>
    </row>
    <row r="95" spans="1:9" s="8" customFormat="1" ht="17.25">
      <c r="A95" s="159"/>
      <c r="B95" s="159"/>
      <c r="C95" s="149"/>
      <c r="D95" s="149"/>
      <c r="E95" s="159"/>
      <c r="F95" s="164">
        <v>6729.6</v>
      </c>
      <c r="G95" s="164">
        <v>6729.6</v>
      </c>
      <c r="H95" s="159" t="s">
        <v>73</v>
      </c>
      <c r="I95" s="174" t="s">
        <v>105</v>
      </c>
    </row>
    <row r="96" spans="1:9" s="8" customFormat="1" ht="17.25">
      <c r="A96" s="135"/>
      <c r="B96" s="135"/>
      <c r="C96" s="143"/>
      <c r="D96" s="143"/>
      <c r="E96" s="135"/>
      <c r="F96" s="135"/>
      <c r="G96" s="135"/>
      <c r="H96" s="135" t="s">
        <v>75</v>
      </c>
      <c r="I96" s="133">
        <v>2561</v>
      </c>
    </row>
    <row r="97" spans="1:9" s="8" customFormat="1" ht="17.25">
      <c r="A97" s="138">
        <v>32</v>
      </c>
      <c r="B97" s="138" t="s">
        <v>77</v>
      </c>
      <c r="C97" s="142">
        <v>1800</v>
      </c>
      <c r="D97" s="142">
        <v>1800</v>
      </c>
      <c r="E97" s="138" t="s">
        <v>44</v>
      </c>
      <c r="F97" s="138" t="s">
        <v>90</v>
      </c>
      <c r="G97" s="138" t="s">
        <v>90</v>
      </c>
      <c r="H97" s="138" t="s">
        <v>71</v>
      </c>
      <c r="I97" s="50" t="s">
        <v>78</v>
      </c>
    </row>
    <row r="98" spans="1:9" s="8" customFormat="1" ht="17.25">
      <c r="A98" s="159"/>
      <c r="B98" s="159"/>
      <c r="C98" s="149"/>
      <c r="D98" s="149"/>
      <c r="E98" s="159"/>
      <c r="F98" s="163">
        <v>1800</v>
      </c>
      <c r="G98" s="163">
        <v>1800</v>
      </c>
      <c r="H98" s="159" t="s">
        <v>73</v>
      </c>
      <c r="I98" s="130" t="s">
        <v>106</v>
      </c>
    </row>
    <row r="99" spans="1:9" s="8" customFormat="1" ht="17.25">
      <c r="A99" s="135"/>
      <c r="B99" s="135"/>
      <c r="C99" s="143"/>
      <c r="D99" s="143"/>
      <c r="E99" s="135"/>
      <c r="F99" s="135"/>
      <c r="G99" s="135"/>
      <c r="H99" s="135" t="s">
        <v>75</v>
      </c>
      <c r="I99" s="131" t="s">
        <v>80</v>
      </c>
    </row>
    <row r="100" spans="1:9" s="8" customFormat="1" ht="17.25">
      <c r="A100" s="138">
        <v>33</v>
      </c>
      <c r="B100" s="138" t="s">
        <v>77</v>
      </c>
      <c r="C100" s="142">
        <v>16575</v>
      </c>
      <c r="D100" s="142">
        <v>16575</v>
      </c>
      <c r="E100" s="138" t="s">
        <v>44</v>
      </c>
      <c r="F100" s="138" t="s">
        <v>90</v>
      </c>
      <c r="G100" s="138" t="s">
        <v>90</v>
      </c>
      <c r="H100" s="138" t="s">
        <v>71</v>
      </c>
      <c r="I100" s="33" t="s">
        <v>107</v>
      </c>
    </row>
    <row r="101" spans="1:9" s="8" customFormat="1" ht="17.25">
      <c r="A101" s="159"/>
      <c r="B101" s="159"/>
      <c r="C101" s="149"/>
      <c r="D101" s="149"/>
      <c r="E101" s="159"/>
      <c r="F101" s="163">
        <v>16575</v>
      </c>
      <c r="G101" s="163">
        <v>16575</v>
      </c>
      <c r="H101" s="159" t="s">
        <v>73</v>
      </c>
      <c r="I101" s="130" t="s">
        <v>82</v>
      </c>
    </row>
    <row r="102" spans="1:9" s="8" customFormat="1" ht="17.25">
      <c r="A102" s="135"/>
      <c r="B102" s="135"/>
      <c r="C102" s="143"/>
      <c r="D102" s="143"/>
      <c r="E102" s="135"/>
      <c r="F102" s="135"/>
      <c r="G102" s="135"/>
      <c r="H102" s="135" t="s">
        <v>75</v>
      </c>
      <c r="I102" s="131"/>
    </row>
    <row r="103" spans="1:9" s="8" customFormat="1" ht="17.25">
      <c r="A103" s="159">
        <v>34</v>
      </c>
      <c r="B103" s="159" t="s">
        <v>77</v>
      </c>
      <c r="C103" s="179">
        <v>1800</v>
      </c>
      <c r="D103" s="179">
        <v>1800</v>
      </c>
      <c r="E103" s="159" t="s">
        <v>44</v>
      </c>
      <c r="F103" s="159" t="s">
        <v>90</v>
      </c>
      <c r="G103" s="159" t="s">
        <v>90</v>
      </c>
      <c r="H103" s="159" t="s">
        <v>71</v>
      </c>
      <c r="I103" s="174" t="s">
        <v>78</v>
      </c>
    </row>
    <row r="104" spans="1:9" s="8" customFormat="1" ht="17.25">
      <c r="A104" s="159"/>
      <c r="B104" s="159"/>
      <c r="C104" s="149"/>
      <c r="D104" s="149"/>
      <c r="E104" s="159"/>
      <c r="F104" s="163">
        <v>1800</v>
      </c>
      <c r="G104" s="163">
        <v>1800</v>
      </c>
      <c r="H104" s="159" t="s">
        <v>73</v>
      </c>
      <c r="I104" s="130" t="s">
        <v>108</v>
      </c>
    </row>
    <row r="105" spans="1:9" s="8" customFormat="1" ht="17.25">
      <c r="A105" s="159"/>
      <c r="B105" s="159"/>
      <c r="C105" s="149"/>
      <c r="D105" s="149"/>
      <c r="E105" s="159"/>
      <c r="F105" s="159"/>
      <c r="G105" s="159"/>
      <c r="H105" s="159" t="s">
        <v>75</v>
      </c>
      <c r="I105" s="130" t="s">
        <v>80</v>
      </c>
    </row>
    <row r="106" spans="1:9" s="8" customFormat="1" ht="17.25">
      <c r="A106" s="138">
        <v>35</v>
      </c>
      <c r="B106" s="138" t="s">
        <v>77</v>
      </c>
      <c r="C106" s="142">
        <v>16575</v>
      </c>
      <c r="D106" s="142">
        <v>16575</v>
      </c>
      <c r="E106" s="138" t="s">
        <v>44</v>
      </c>
      <c r="F106" s="138" t="s">
        <v>90</v>
      </c>
      <c r="G106" s="138" t="s">
        <v>90</v>
      </c>
      <c r="H106" s="138" t="s">
        <v>71</v>
      </c>
      <c r="I106" s="173" t="s">
        <v>107</v>
      </c>
    </row>
    <row r="107" spans="1:9" s="8" customFormat="1" ht="17.25">
      <c r="A107" s="159"/>
      <c r="B107" s="159"/>
      <c r="C107" s="149"/>
      <c r="D107" s="149"/>
      <c r="E107" s="159"/>
      <c r="F107" s="163">
        <v>16575</v>
      </c>
      <c r="G107" s="163">
        <v>16575</v>
      </c>
      <c r="H107" s="159" t="s">
        <v>73</v>
      </c>
      <c r="I107" s="130" t="s">
        <v>95</v>
      </c>
    </row>
    <row r="108" spans="1:9" s="8" customFormat="1" ht="17.25">
      <c r="A108" s="135"/>
      <c r="B108" s="135"/>
      <c r="C108" s="143"/>
      <c r="D108" s="143"/>
      <c r="E108" s="135"/>
      <c r="F108" s="135"/>
      <c r="G108" s="135"/>
      <c r="H108" s="135" t="s">
        <v>75</v>
      </c>
      <c r="I108" s="131"/>
    </row>
    <row r="109" spans="1:9" s="8" customFormat="1" ht="17.25">
      <c r="A109" s="159">
        <v>36</v>
      </c>
      <c r="B109" s="159" t="s">
        <v>77</v>
      </c>
      <c r="C109" s="179">
        <v>1960</v>
      </c>
      <c r="D109" s="179">
        <v>1960</v>
      </c>
      <c r="E109" s="159" t="s">
        <v>44</v>
      </c>
      <c r="F109" s="159" t="s">
        <v>109</v>
      </c>
      <c r="G109" s="159" t="s">
        <v>109</v>
      </c>
      <c r="H109" s="159" t="s">
        <v>71</v>
      </c>
      <c r="I109" s="130" t="s">
        <v>78</v>
      </c>
    </row>
    <row r="110" spans="1:9" s="8" customFormat="1" ht="17.25">
      <c r="A110" s="159"/>
      <c r="B110" s="159"/>
      <c r="C110" s="149"/>
      <c r="D110" s="149"/>
      <c r="E110" s="159"/>
      <c r="F110" s="163">
        <v>1960</v>
      </c>
      <c r="G110" s="163">
        <v>1960</v>
      </c>
      <c r="H110" s="159" t="s">
        <v>73</v>
      </c>
      <c r="I110" s="130" t="s">
        <v>110</v>
      </c>
    </row>
    <row r="111" spans="1:9" s="8" customFormat="1" ht="17.25">
      <c r="A111" s="159"/>
      <c r="B111" s="159"/>
      <c r="C111" s="149"/>
      <c r="D111" s="149"/>
      <c r="E111" s="159"/>
      <c r="F111" s="159"/>
      <c r="G111" s="159"/>
      <c r="H111" s="159" t="s">
        <v>75</v>
      </c>
      <c r="I111" s="174" t="s">
        <v>111</v>
      </c>
    </row>
    <row r="112" spans="1:9" s="8" customFormat="1" ht="17.25">
      <c r="A112" s="138">
        <v>37</v>
      </c>
      <c r="B112" s="138" t="s">
        <v>77</v>
      </c>
      <c r="C112" s="142">
        <v>980</v>
      </c>
      <c r="D112" s="142">
        <v>980</v>
      </c>
      <c r="E112" s="138" t="s">
        <v>44</v>
      </c>
      <c r="F112" s="138" t="s">
        <v>70</v>
      </c>
      <c r="G112" s="138" t="s">
        <v>70</v>
      </c>
      <c r="H112" s="138" t="s">
        <v>71</v>
      </c>
      <c r="I112" s="173" t="s">
        <v>78</v>
      </c>
    </row>
    <row r="113" spans="1:9" s="8" customFormat="1" ht="17.25">
      <c r="A113" s="159"/>
      <c r="B113" s="159"/>
      <c r="C113" s="149"/>
      <c r="D113" s="149"/>
      <c r="E113" s="159"/>
      <c r="F113" s="163">
        <v>980</v>
      </c>
      <c r="G113" s="163">
        <v>980</v>
      </c>
      <c r="H113" s="159" t="s">
        <v>73</v>
      </c>
      <c r="I113" s="130" t="s">
        <v>112</v>
      </c>
    </row>
    <row r="114" spans="1:9" s="8" customFormat="1" ht="17.25">
      <c r="A114" s="135"/>
      <c r="B114" s="135"/>
      <c r="C114" s="143"/>
      <c r="D114" s="143"/>
      <c r="E114" s="135"/>
      <c r="F114" s="135"/>
      <c r="G114" s="135"/>
      <c r="H114" s="135" t="s">
        <v>75</v>
      </c>
      <c r="I114" s="175" t="s">
        <v>111</v>
      </c>
    </row>
    <row r="115" spans="1:9" s="8" customFormat="1" ht="17.25">
      <c r="A115" s="159">
        <v>38</v>
      </c>
      <c r="B115" s="159" t="s">
        <v>77</v>
      </c>
      <c r="C115" s="179">
        <v>1960</v>
      </c>
      <c r="D115" s="179">
        <v>1960</v>
      </c>
      <c r="E115" s="159" t="s">
        <v>44</v>
      </c>
      <c r="F115" s="159" t="s">
        <v>113</v>
      </c>
      <c r="G115" s="159" t="s">
        <v>113</v>
      </c>
      <c r="H115" s="159" t="s">
        <v>71</v>
      </c>
      <c r="I115" s="174" t="s">
        <v>78</v>
      </c>
    </row>
    <row r="116" spans="1:9" s="8" customFormat="1" ht="17.25">
      <c r="A116" s="159"/>
      <c r="B116" s="159"/>
      <c r="C116" s="149"/>
      <c r="D116" s="149"/>
      <c r="E116" s="159"/>
      <c r="F116" s="163">
        <v>1960</v>
      </c>
      <c r="G116" s="163">
        <v>1960</v>
      </c>
      <c r="H116" s="159" t="s">
        <v>73</v>
      </c>
      <c r="I116" s="130" t="s">
        <v>114</v>
      </c>
    </row>
    <row r="117" spans="1:9" s="8" customFormat="1" ht="17.25">
      <c r="A117" s="159"/>
      <c r="B117" s="159"/>
      <c r="C117" s="149"/>
      <c r="D117" s="149"/>
      <c r="E117" s="159"/>
      <c r="F117" s="159"/>
      <c r="G117" s="159"/>
      <c r="H117" s="159" t="s">
        <v>75</v>
      </c>
      <c r="I117" s="130" t="s">
        <v>115</v>
      </c>
    </row>
    <row r="118" spans="1:9" s="8" customFormat="1" ht="17.25">
      <c r="A118" s="138">
        <v>39</v>
      </c>
      <c r="B118" s="138" t="s">
        <v>77</v>
      </c>
      <c r="C118" s="142">
        <v>900</v>
      </c>
      <c r="D118" s="142">
        <v>900</v>
      </c>
      <c r="E118" s="138" t="s">
        <v>44</v>
      </c>
      <c r="F118" s="138" t="s">
        <v>113</v>
      </c>
      <c r="G118" s="138" t="s">
        <v>113</v>
      </c>
      <c r="H118" s="138" t="s">
        <v>71</v>
      </c>
      <c r="I118" s="50" t="s">
        <v>78</v>
      </c>
    </row>
    <row r="119" spans="1:9" s="8" customFormat="1" ht="17.25">
      <c r="A119" s="159"/>
      <c r="B119" s="159"/>
      <c r="C119" s="149"/>
      <c r="D119" s="149"/>
      <c r="E119" s="159"/>
      <c r="F119" s="163">
        <v>900</v>
      </c>
      <c r="G119" s="163">
        <v>900</v>
      </c>
      <c r="H119" s="159" t="s">
        <v>73</v>
      </c>
      <c r="I119" s="130" t="s">
        <v>116</v>
      </c>
    </row>
    <row r="120" spans="1:9" s="8" customFormat="1" ht="17.25">
      <c r="A120" s="135"/>
      <c r="B120" s="135"/>
      <c r="C120" s="143"/>
      <c r="D120" s="143"/>
      <c r="E120" s="135"/>
      <c r="F120" s="135"/>
      <c r="G120" s="135"/>
      <c r="H120" s="135" t="s">
        <v>75</v>
      </c>
      <c r="I120" s="175" t="s">
        <v>117</v>
      </c>
    </row>
    <row r="121" spans="1:9" s="8" customFormat="1" ht="17.25">
      <c r="A121" s="159">
        <v>40</v>
      </c>
      <c r="B121" s="159" t="s">
        <v>77</v>
      </c>
      <c r="C121" s="179">
        <v>11050</v>
      </c>
      <c r="D121" s="179">
        <v>11050</v>
      </c>
      <c r="E121" s="159" t="s">
        <v>44</v>
      </c>
      <c r="F121" s="159" t="s">
        <v>113</v>
      </c>
      <c r="G121" s="159" t="s">
        <v>113</v>
      </c>
      <c r="H121" s="159" t="s">
        <v>71</v>
      </c>
      <c r="I121" s="174" t="s">
        <v>118</v>
      </c>
    </row>
    <row r="122" spans="1:9" s="8" customFormat="1" ht="17.25">
      <c r="A122" s="159"/>
      <c r="B122" s="159"/>
      <c r="C122" s="149"/>
      <c r="D122" s="149"/>
      <c r="E122" s="159"/>
      <c r="F122" s="163">
        <v>11050</v>
      </c>
      <c r="G122" s="163">
        <v>11050</v>
      </c>
      <c r="H122" s="159" t="s">
        <v>73</v>
      </c>
      <c r="I122" s="130" t="s">
        <v>119</v>
      </c>
    </row>
    <row r="123" spans="1:9" s="8" customFormat="1" ht="17.25">
      <c r="A123" s="159"/>
      <c r="B123" s="159"/>
      <c r="C123" s="149"/>
      <c r="D123" s="149"/>
      <c r="E123" s="159"/>
      <c r="F123" s="159"/>
      <c r="G123" s="159"/>
      <c r="H123" s="159" t="s">
        <v>75</v>
      </c>
      <c r="I123" s="130"/>
    </row>
    <row r="124" spans="1:9" s="8" customFormat="1" ht="17.25">
      <c r="A124" s="138">
        <v>41</v>
      </c>
      <c r="B124" s="138" t="s">
        <v>77</v>
      </c>
      <c r="C124" s="142">
        <v>1800</v>
      </c>
      <c r="D124" s="142">
        <v>1800</v>
      </c>
      <c r="E124" s="138" t="s">
        <v>44</v>
      </c>
      <c r="F124" s="138" t="s">
        <v>90</v>
      </c>
      <c r="G124" s="138" t="s">
        <v>90</v>
      </c>
      <c r="H124" s="138" t="s">
        <v>71</v>
      </c>
      <c r="I124" s="173" t="s">
        <v>78</v>
      </c>
    </row>
    <row r="125" spans="1:9" s="8" customFormat="1" ht="17.25">
      <c r="A125" s="159"/>
      <c r="B125" s="159"/>
      <c r="C125" s="149"/>
      <c r="D125" s="149"/>
      <c r="E125" s="159"/>
      <c r="F125" s="163">
        <v>1800</v>
      </c>
      <c r="G125" s="163">
        <v>1800</v>
      </c>
      <c r="H125" s="159" t="s">
        <v>73</v>
      </c>
      <c r="I125" s="130" t="s">
        <v>106</v>
      </c>
    </row>
    <row r="126" spans="1:9" s="8" customFormat="1" ht="17.25">
      <c r="A126" s="135"/>
      <c r="B126" s="135"/>
      <c r="C126" s="143"/>
      <c r="D126" s="143"/>
      <c r="E126" s="135"/>
      <c r="F126" s="135"/>
      <c r="G126" s="135"/>
      <c r="H126" s="135" t="s">
        <v>75</v>
      </c>
      <c r="I126" s="131" t="s">
        <v>80</v>
      </c>
    </row>
    <row r="127" spans="1:9" s="8" customFormat="1" ht="17.25">
      <c r="A127" s="159">
        <v>42</v>
      </c>
      <c r="B127" s="159" t="s">
        <v>77</v>
      </c>
      <c r="C127" s="179">
        <v>16575</v>
      </c>
      <c r="D127" s="179">
        <v>16575</v>
      </c>
      <c r="E127" s="159" t="s">
        <v>44</v>
      </c>
      <c r="F127" s="159" t="s">
        <v>90</v>
      </c>
      <c r="G127" s="159" t="s">
        <v>90</v>
      </c>
      <c r="H127" s="159" t="s">
        <v>71</v>
      </c>
      <c r="I127" s="178" t="s">
        <v>120</v>
      </c>
    </row>
    <row r="128" spans="1:9" s="8" customFormat="1" ht="17.25">
      <c r="A128" s="159"/>
      <c r="B128" s="159"/>
      <c r="C128" s="149"/>
      <c r="D128" s="149"/>
      <c r="E128" s="159"/>
      <c r="F128" s="163">
        <v>16575</v>
      </c>
      <c r="G128" s="163">
        <v>16575</v>
      </c>
      <c r="H128" s="159" t="s">
        <v>73</v>
      </c>
      <c r="I128" s="130" t="s">
        <v>95</v>
      </c>
    </row>
    <row r="129" spans="1:9" s="8" customFormat="1" ht="17.25">
      <c r="A129" s="159"/>
      <c r="B129" s="159"/>
      <c r="C129" s="149"/>
      <c r="D129" s="149"/>
      <c r="E129" s="159"/>
      <c r="F129" s="159"/>
      <c r="G129" s="159"/>
      <c r="H129" s="159" t="s">
        <v>75</v>
      </c>
      <c r="I129" s="130"/>
    </row>
    <row r="130" spans="1:9" s="8" customFormat="1" ht="17.25">
      <c r="A130" s="138">
        <v>43</v>
      </c>
      <c r="B130" s="138" t="s">
        <v>77</v>
      </c>
      <c r="C130" s="142">
        <v>900</v>
      </c>
      <c r="D130" s="142">
        <v>900</v>
      </c>
      <c r="E130" s="138" t="s">
        <v>44</v>
      </c>
      <c r="F130" s="138" t="s">
        <v>90</v>
      </c>
      <c r="G130" s="138" t="s">
        <v>90</v>
      </c>
      <c r="H130" s="138" t="s">
        <v>71</v>
      </c>
      <c r="I130" s="173" t="s">
        <v>78</v>
      </c>
    </row>
    <row r="131" spans="1:9" s="8" customFormat="1" ht="17.25">
      <c r="A131" s="159"/>
      <c r="B131" s="159"/>
      <c r="C131" s="149"/>
      <c r="D131" s="149"/>
      <c r="E131" s="159"/>
      <c r="F131" s="163">
        <v>900</v>
      </c>
      <c r="G131" s="163">
        <v>900</v>
      </c>
      <c r="H131" s="159" t="s">
        <v>73</v>
      </c>
      <c r="I131" s="130" t="s">
        <v>121</v>
      </c>
    </row>
    <row r="132" spans="1:9" s="8" customFormat="1" ht="17.25">
      <c r="A132" s="135"/>
      <c r="B132" s="135"/>
      <c r="C132" s="143"/>
      <c r="D132" s="143"/>
      <c r="E132" s="135"/>
      <c r="F132" s="135"/>
      <c r="G132" s="135"/>
      <c r="H132" s="135" t="s">
        <v>75</v>
      </c>
      <c r="I132" s="131" t="s">
        <v>80</v>
      </c>
    </row>
    <row r="133" spans="1:9" s="8" customFormat="1" ht="17.25">
      <c r="A133" s="159">
        <v>44</v>
      </c>
      <c r="B133" s="159" t="s">
        <v>77</v>
      </c>
      <c r="C133" s="179">
        <v>5525</v>
      </c>
      <c r="D133" s="179">
        <v>5525</v>
      </c>
      <c r="E133" s="159" t="s">
        <v>44</v>
      </c>
      <c r="F133" s="159" t="s">
        <v>90</v>
      </c>
      <c r="G133" s="159" t="s">
        <v>90</v>
      </c>
      <c r="H133" s="159" t="s">
        <v>71</v>
      </c>
      <c r="I133" s="174" t="s">
        <v>107</v>
      </c>
    </row>
    <row r="134" spans="1:9" s="8" customFormat="1" ht="17.25">
      <c r="A134" s="159"/>
      <c r="B134" s="159"/>
      <c r="C134" s="149"/>
      <c r="D134" s="149"/>
      <c r="E134" s="159"/>
      <c r="F134" s="163">
        <v>5525</v>
      </c>
      <c r="G134" s="163">
        <v>5525</v>
      </c>
      <c r="H134" s="159" t="s">
        <v>73</v>
      </c>
      <c r="I134" s="130" t="s">
        <v>101</v>
      </c>
    </row>
    <row r="135" spans="1:9" s="8" customFormat="1" ht="17.25">
      <c r="A135" s="159"/>
      <c r="B135" s="159"/>
      <c r="C135" s="149"/>
      <c r="D135" s="149"/>
      <c r="E135" s="159"/>
      <c r="F135" s="159"/>
      <c r="G135" s="159"/>
      <c r="H135" s="159" t="s">
        <v>75</v>
      </c>
      <c r="I135" s="130"/>
    </row>
    <row r="136" spans="1:9" s="8" customFormat="1" ht="17.25">
      <c r="A136" s="138">
        <v>45</v>
      </c>
      <c r="B136" s="138" t="s">
        <v>69</v>
      </c>
      <c r="C136" s="142">
        <v>19374</v>
      </c>
      <c r="D136" s="142">
        <v>19374</v>
      </c>
      <c r="E136" s="138" t="s">
        <v>44</v>
      </c>
      <c r="F136" s="138" t="s">
        <v>90</v>
      </c>
      <c r="G136" s="138" t="s">
        <v>90</v>
      </c>
      <c r="H136" s="138" t="s">
        <v>71</v>
      </c>
      <c r="I136" s="33" t="s">
        <v>78</v>
      </c>
    </row>
    <row r="137" spans="1:9" s="8" customFormat="1" ht="17.25">
      <c r="A137" s="159"/>
      <c r="B137" s="159"/>
      <c r="C137" s="149"/>
      <c r="D137" s="149"/>
      <c r="E137" s="159"/>
      <c r="F137" s="163">
        <v>19374</v>
      </c>
      <c r="G137" s="163">
        <v>19374</v>
      </c>
      <c r="H137" s="159" t="s">
        <v>73</v>
      </c>
      <c r="I137" s="130" t="s">
        <v>122</v>
      </c>
    </row>
    <row r="138" spans="1:9" s="8" customFormat="1" ht="17.25">
      <c r="A138" s="135"/>
      <c r="B138" s="135"/>
      <c r="C138" s="143"/>
      <c r="D138" s="143"/>
      <c r="E138" s="135"/>
      <c r="F138" s="135"/>
      <c r="G138" s="135"/>
      <c r="H138" s="135" t="s">
        <v>75</v>
      </c>
      <c r="I138" s="131" t="s">
        <v>64</v>
      </c>
    </row>
    <row r="139" spans="1:9" s="8" customFormat="1" ht="17.25">
      <c r="A139" s="138">
        <v>46</v>
      </c>
      <c r="B139" s="138" t="s">
        <v>77</v>
      </c>
      <c r="C139" s="142">
        <v>4030</v>
      </c>
      <c r="D139" s="142">
        <v>4030</v>
      </c>
      <c r="E139" s="138" t="s">
        <v>44</v>
      </c>
      <c r="F139" s="138" t="s">
        <v>90</v>
      </c>
      <c r="G139" s="138" t="s">
        <v>90</v>
      </c>
      <c r="H139" s="138" t="s">
        <v>71</v>
      </c>
      <c r="I139" s="173" t="s">
        <v>78</v>
      </c>
    </row>
    <row r="140" spans="1:9" s="8" customFormat="1" ht="17.25">
      <c r="A140" s="159"/>
      <c r="B140" s="159"/>
      <c r="C140" s="149"/>
      <c r="D140" s="149"/>
      <c r="E140" s="159"/>
      <c r="F140" s="163">
        <v>4030</v>
      </c>
      <c r="G140" s="163">
        <v>4030</v>
      </c>
      <c r="H140" s="159" t="s">
        <v>73</v>
      </c>
      <c r="I140" s="130" t="s">
        <v>123</v>
      </c>
    </row>
    <row r="141" spans="1:9" s="8" customFormat="1" ht="17.25">
      <c r="A141" s="135"/>
      <c r="B141" s="135"/>
      <c r="C141" s="143"/>
      <c r="D141" s="143"/>
      <c r="E141" s="135"/>
      <c r="F141" s="135"/>
      <c r="G141" s="135"/>
      <c r="H141" s="135" t="s">
        <v>75</v>
      </c>
      <c r="I141" s="131" t="s">
        <v>82</v>
      </c>
    </row>
    <row r="142" spans="1:9" s="8" customFormat="1" ht="17.25">
      <c r="A142" s="138">
        <v>47</v>
      </c>
      <c r="B142" s="138" t="s">
        <v>77</v>
      </c>
      <c r="C142" s="142">
        <v>900</v>
      </c>
      <c r="D142" s="142">
        <v>900</v>
      </c>
      <c r="E142" s="138" t="s">
        <v>44</v>
      </c>
      <c r="F142" s="138" t="s">
        <v>90</v>
      </c>
      <c r="G142" s="138" t="s">
        <v>90</v>
      </c>
      <c r="H142" s="138" t="s">
        <v>71</v>
      </c>
      <c r="I142" s="173" t="s">
        <v>78</v>
      </c>
    </row>
    <row r="143" spans="1:9" s="8" customFormat="1" ht="17.25">
      <c r="A143" s="159"/>
      <c r="B143" s="159"/>
      <c r="C143" s="149"/>
      <c r="D143" s="149"/>
      <c r="E143" s="159"/>
      <c r="F143" s="163">
        <v>900</v>
      </c>
      <c r="G143" s="163">
        <v>900</v>
      </c>
      <c r="H143" s="159" t="s">
        <v>73</v>
      </c>
      <c r="I143" s="130" t="s">
        <v>121</v>
      </c>
    </row>
    <row r="144" spans="1:9" s="8" customFormat="1" ht="17.25">
      <c r="A144" s="135"/>
      <c r="B144" s="135"/>
      <c r="C144" s="143"/>
      <c r="D144" s="143"/>
      <c r="E144" s="135"/>
      <c r="F144" s="135"/>
      <c r="G144" s="135"/>
      <c r="H144" s="135" t="s">
        <v>75</v>
      </c>
      <c r="I144" s="131" t="s">
        <v>80</v>
      </c>
    </row>
    <row r="145" spans="1:9" s="8" customFormat="1" ht="17.25">
      <c r="A145" s="159">
        <v>28</v>
      </c>
      <c r="B145" s="159" t="s">
        <v>77</v>
      </c>
      <c r="C145" s="179">
        <v>11050</v>
      </c>
      <c r="D145" s="179">
        <v>11050</v>
      </c>
      <c r="E145" s="159" t="s">
        <v>44</v>
      </c>
      <c r="F145" s="159" t="s">
        <v>90</v>
      </c>
      <c r="G145" s="159" t="s">
        <v>90</v>
      </c>
      <c r="H145" s="159" t="s">
        <v>71</v>
      </c>
      <c r="I145" s="174" t="s">
        <v>107</v>
      </c>
    </row>
    <row r="146" spans="1:9" s="8" customFormat="1" ht="17.25">
      <c r="A146" s="159"/>
      <c r="B146" s="159"/>
      <c r="C146" s="149"/>
      <c r="D146" s="149"/>
      <c r="E146" s="159"/>
      <c r="F146" s="163">
        <v>11050</v>
      </c>
      <c r="G146" s="163">
        <v>11050</v>
      </c>
      <c r="H146" s="159" t="s">
        <v>73</v>
      </c>
      <c r="I146" s="130" t="s">
        <v>101</v>
      </c>
    </row>
    <row r="147" spans="1:9" s="8" customFormat="1" ht="17.25">
      <c r="A147" s="159"/>
      <c r="B147" s="159"/>
      <c r="C147" s="149"/>
      <c r="D147" s="149"/>
      <c r="E147" s="159"/>
      <c r="F147" s="159"/>
      <c r="G147" s="159"/>
      <c r="H147" s="159" t="s">
        <v>75</v>
      </c>
      <c r="I147" s="130"/>
    </row>
    <row r="148" spans="1:9" s="8" customFormat="1" ht="17.25">
      <c r="A148" s="138">
        <v>49</v>
      </c>
      <c r="B148" s="138" t="s">
        <v>77</v>
      </c>
      <c r="C148" s="142">
        <v>1800</v>
      </c>
      <c r="D148" s="142">
        <v>1800</v>
      </c>
      <c r="E148" s="138" t="s">
        <v>44</v>
      </c>
      <c r="F148" s="138" t="s">
        <v>90</v>
      </c>
      <c r="G148" s="138" t="s">
        <v>90</v>
      </c>
      <c r="H148" s="138" t="s">
        <v>71</v>
      </c>
      <c r="I148" s="173" t="s">
        <v>78</v>
      </c>
    </row>
    <row r="149" spans="1:9" s="8" customFormat="1" ht="17.25">
      <c r="A149" s="159"/>
      <c r="B149" s="159"/>
      <c r="C149" s="149"/>
      <c r="D149" s="149"/>
      <c r="E149" s="159"/>
      <c r="F149" s="163">
        <v>1800</v>
      </c>
      <c r="G149" s="163">
        <v>1800</v>
      </c>
      <c r="H149" s="159" t="s">
        <v>73</v>
      </c>
      <c r="I149" s="130" t="s">
        <v>124</v>
      </c>
    </row>
    <row r="150" spans="1:9" s="8" customFormat="1" ht="17.25">
      <c r="A150" s="135"/>
      <c r="B150" s="135"/>
      <c r="C150" s="143"/>
      <c r="D150" s="143"/>
      <c r="E150" s="135"/>
      <c r="F150" s="135"/>
      <c r="G150" s="135"/>
      <c r="H150" s="135" t="s">
        <v>75</v>
      </c>
      <c r="I150" s="175" t="s">
        <v>86</v>
      </c>
    </row>
    <row r="151" spans="1:9" s="8" customFormat="1" ht="17.25">
      <c r="A151" s="159">
        <v>50</v>
      </c>
      <c r="B151" s="159" t="s">
        <v>77</v>
      </c>
      <c r="C151" s="179">
        <v>16575</v>
      </c>
      <c r="D151" s="179">
        <v>16575</v>
      </c>
      <c r="E151" s="159" t="s">
        <v>44</v>
      </c>
      <c r="F151" s="159" t="s">
        <v>90</v>
      </c>
      <c r="G151" s="159" t="s">
        <v>90</v>
      </c>
      <c r="H151" s="159" t="s">
        <v>71</v>
      </c>
      <c r="I151" s="130" t="s">
        <v>125</v>
      </c>
    </row>
    <row r="152" spans="1:9" s="8" customFormat="1" ht="17.25">
      <c r="A152" s="159"/>
      <c r="B152" s="159"/>
      <c r="C152" s="149"/>
      <c r="D152" s="149"/>
      <c r="E152" s="159"/>
      <c r="F152" s="163">
        <v>16575</v>
      </c>
      <c r="G152" s="163">
        <v>16575</v>
      </c>
      <c r="H152" s="159" t="s">
        <v>73</v>
      </c>
      <c r="I152" s="130" t="s">
        <v>82</v>
      </c>
    </row>
    <row r="153" spans="1:9" s="8" customFormat="1" ht="17.25">
      <c r="A153" s="159"/>
      <c r="B153" s="159"/>
      <c r="C153" s="149"/>
      <c r="D153" s="149"/>
      <c r="E153" s="159"/>
      <c r="F153" s="159"/>
      <c r="G153" s="159"/>
      <c r="H153" s="159" t="s">
        <v>75</v>
      </c>
      <c r="I153" s="130"/>
    </row>
    <row r="154" spans="1:9" s="8" customFormat="1" ht="17.25">
      <c r="A154" s="138">
        <v>51</v>
      </c>
      <c r="B154" s="138" t="s">
        <v>77</v>
      </c>
      <c r="C154" s="142">
        <v>1800</v>
      </c>
      <c r="D154" s="142">
        <v>1800</v>
      </c>
      <c r="E154" s="138" t="s">
        <v>44</v>
      </c>
      <c r="F154" s="138" t="s">
        <v>90</v>
      </c>
      <c r="G154" s="138" t="s">
        <v>90</v>
      </c>
      <c r="H154" s="138" t="s">
        <v>71</v>
      </c>
      <c r="I154" s="173" t="s">
        <v>78</v>
      </c>
    </row>
    <row r="155" spans="1:9" s="8" customFormat="1" ht="17.25">
      <c r="A155" s="159"/>
      <c r="B155" s="159"/>
      <c r="C155" s="149"/>
      <c r="D155" s="149"/>
      <c r="E155" s="159"/>
      <c r="F155" s="163">
        <v>1800</v>
      </c>
      <c r="G155" s="163">
        <v>1800</v>
      </c>
      <c r="H155" s="159" t="s">
        <v>73</v>
      </c>
      <c r="I155" s="130" t="s">
        <v>126</v>
      </c>
    </row>
    <row r="156" spans="1:9" s="8" customFormat="1" ht="17.25">
      <c r="A156" s="135"/>
      <c r="B156" s="135"/>
      <c r="C156" s="143"/>
      <c r="D156" s="143"/>
      <c r="E156" s="135"/>
      <c r="F156" s="135"/>
      <c r="G156" s="135"/>
      <c r="H156" s="135" t="s">
        <v>75</v>
      </c>
      <c r="I156" s="131" t="s">
        <v>80</v>
      </c>
    </row>
    <row r="157" spans="1:9" s="8" customFormat="1" ht="17.25">
      <c r="A157" s="159">
        <v>52</v>
      </c>
      <c r="B157" s="159" t="s">
        <v>77</v>
      </c>
      <c r="C157" s="179">
        <v>16575</v>
      </c>
      <c r="D157" s="179">
        <v>16575</v>
      </c>
      <c r="E157" s="159" t="s">
        <v>44</v>
      </c>
      <c r="F157" s="159" t="s">
        <v>90</v>
      </c>
      <c r="G157" s="159" t="s">
        <v>90</v>
      </c>
      <c r="H157" s="159" t="s">
        <v>71</v>
      </c>
      <c r="I157" s="129" t="s">
        <v>107</v>
      </c>
    </row>
    <row r="158" spans="1:9" s="8" customFormat="1" ht="17.25">
      <c r="A158" s="159"/>
      <c r="B158" s="159"/>
      <c r="C158" s="149"/>
      <c r="D158" s="149"/>
      <c r="E158" s="159"/>
      <c r="F158" s="163">
        <v>16575</v>
      </c>
      <c r="G158" s="163">
        <v>16575</v>
      </c>
      <c r="H158" s="159" t="s">
        <v>73</v>
      </c>
      <c r="I158" s="130" t="s">
        <v>82</v>
      </c>
    </row>
    <row r="159" spans="1:9" s="8" customFormat="1" ht="17.25">
      <c r="A159" s="159"/>
      <c r="B159" s="159"/>
      <c r="C159" s="149"/>
      <c r="D159" s="149"/>
      <c r="E159" s="159"/>
      <c r="F159" s="159"/>
      <c r="G159" s="159"/>
      <c r="H159" s="159" t="s">
        <v>75</v>
      </c>
      <c r="I159" s="130"/>
    </row>
    <row r="160" spans="1:9" s="8" customFormat="1" ht="17.25">
      <c r="A160" s="138">
        <v>53</v>
      </c>
      <c r="B160" s="138" t="s">
        <v>69</v>
      </c>
      <c r="C160" s="144">
        <v>22108.6</v>
      </c>
      <c r="D160" s="144">
        <v>22108.6</v>
      </c>
      <c r="E160" s="138" t="s">
        <v>44</v>
      </c>
      <c r="F160" s="138" t="s">
        <v>70</v>
      </c>
      <c r="G160" s="138" t="s">
        <v>70</v>
      </c>
      <c r="H160" s="138" t="s">
        <v>71</v>
      </c>
      <c r="I160" s="50" t="s">
        <v>127</v>
      </c>
    </row>
    <row r="161" spans="1:9" s="8" customFormat="1" ht="17.25">
      <c r="A161" s="159"/>
      <c r="B161" s="159"/>
      <c r="C161" s="179"/>
      <c r="D161" s="179"/>
      <c r="E161" s="159"/>
      <c r="F161" s="164">
        <v>22108.6</v>
      </c>
      <c r="G161" s="164">
        <v>22108.6</v>
      </c>
      <c r="H161" s="159" t="s">
        <v>73</v>
      </c>
      <c r="I161" s="130" t="s">
        <v>64</v>
      </c>
    </row>
    <row r="162" spans="1:9" s="8" customFormat="1" ht="17.25">
      <c r="A162" s="135"/>
      <c r="B162" s="135"/>
      <c r="C162" s="143"/>
      <c r="D162" s="143"/>
      <c r="E162" s="135"/>
      <c r="F162" s="135"/>
      <c r="G162" s="135"/>
      <c r="H162" s="135" t="s">
        <v>75</v>
      </c>
      <c r="I162" s="131"/>
    </row>
    <row r="163" spans="1:9" s="8" customFormat="1" ht="17.25">
      <c r="A163" s="159">
        <v>54</v>
      </c>
      <c r="B163" s="159" t="s">
        <v>69</v>
      </c>
      <c r="C163" s="180">
        <v>26081.4</v>
      </c>
      <c r="D163" s="180">
        <v>26081.4</v>
      </c>
      <c r="E163" s="159" t="s">
        <v>44</v>
      </c>
      <c r="F163" s="159" t="s">
        <v>70</v>
      </c>
      <c r="G163" s="159" t="s">
        <v>70</v>
      </c>
      <c r="H163" s="159" t="s">
        <v>71</v>
      </c>
      <c r="I163" s="130" t="s">
        <v>127</v>
      </c>
    </row>
    <row r="164" spans="1:9" s="8" customFormat="1" ht="17.25">
      <c r="A164" s="159"/>
      <c r="B164" s="159"/>
      <c r="C164" s="179"/>
      <c r="D164" s="179"/>
      <c r="E164" s="159"/>
      <c r="F164" s="164">
        <v>26081.4</v>
      </c>
      <c r="G164" s="164">
        <v>26081.4</v>
      </c>
      <c r="H164" s="159" t="s">
        <v>73</v>
      </c>
      <c r="I164" s="130" t="s">
        <v>64</v>
      </c>
    </row>
    <row r="165" spans="1:9" s="8" customFormat="1" ht="17.25">
      <c r="A165" s="159"/>
      <c r="B165" s="159"/>
      <c r="C165" s="149"/>
      <c r="D165" s="149"/>
      <c r="E165" s="159"/>
      <c r="F165" s="159"/>
      <c r="G165" s="159"/>
      <c r="H165" s="159" t="s">
        <v>75</v>
      </c>
      <c r="I165" s="130"/>
    </row>
    <row r="166" spans="1:9" s="8" customFormat="1" ht="17.25">
      <c r="A166" s="138">
        <v>55</v>
      </c>
      <c r="B166" s="138" t="s">
        <v>69</v>
      </c>
      <c r="C166" s="142">
        <v>14653</v>
      </c>
      <c r="D166" s="142">
        <v>14653</v>
      </c>
      <c r="E166" s="138" t="s">
        <v>44</v>
      </c>
      <c r="F166" s="138" t="s">
        <v>90</v>
      </c>
      <c r="G166" s="138" t="s">
        <v>90</v>
      </c>
      <c r="H166" s="138" t="s">
        <v>71</v>
      </c>
      <c r="I166" s="50" t="s">
        <v>127</v>
      </c>
    </row>
    <row r="167" spans="1:9" s="8" customFormat="1" ht="17.25">
      <c r="A167" s="159"/>
      <c r="B167" s="159"/>
      <c r="C167" s="149"/>
      <c r="D167" s="149"/>
      <c r="E167" s="159"/>
      <c r="F167" s="163">
        <v>14653</v>
      </c>
      <c r="G167" s="163">
        <v>14653</v>
      </c>
      <c r="H167" s="159" t="s">
        <v>73</v>
      </c>
      <c r="I167" s="130" t="s">
        <v>64</v>
      </c>
    </row>
    <row r="168" spans="1:9" s="8" customFormat="1" ht="17.25">
      <c r="A168" s="135"/>
      <c r="B168" s="135"/>
      <c r="C168" s="143"/>
      <c r="D168" s="143"/>
      <c r="E168" s="135"/>
      <c r="F168" s="135"/>
      <c r="G168" s="135"/>
      <c r="H168" s="135" t="s">
        <v>75</v>
      </c>
      <c r="I168" s="131"/>
    </row>
    <row r="169" spans="1:9" s="8" customFormat="1" ht="17.25">
      <c r="A169" s="159">
        <v>56</v>
      </c>
      <c r="B169" s="159" t="s">
        <v>69</v>
      </c>
      <c r="C169" s="180">
        <v>10680.2</v>
      </c>
      <c r="D169" s="180">
        <v>10680.2</v>
      </c>
      <c r="E169" s="159" t="s">
        <v>44</v>
      </c>
      <c r="F169" s="159" t="s">
        <v>90</v>
      </c>
      <c r="G169" s="159" t="s">
        <v>90</v>
      </c>
      <c r="H169" s="159" t="s">
        <v>71</v>
      </c>
      <c r="I169" s="130" t="s">
        <v>127</v>
      </c>
    </row>
    <row r="170" spans="1:9" s="8" customFormat="1" ht="17.25">
      <c r="A170" s="159"/>
      <c r="B170" s="159"/>
      <c r="C170" s="149"/>
      <c r="D170" s="149"/>
      <c r="E170" s="159"/>
      <c r="F170" s="164">
        <v>10680.2</v>
      </c>
      <c r="G170" s="164">
        <v>10680.2</v>
      </c>
      <c r="H170" s="159" t="s">
        <v>73</v>
      </c>
      <c r="I170" s="130" t="s">
        <v>64</v>
      </c>
    </row>
    <row r="171" spans="1:9" s="8" customFormat="1" ht="17.25">
      <c r="A171" s="159"/>
      <c r="B171" s="159"/>
      <c r="C171" s="149"/>
      <c r="D171" s="149"/>
      <c r="E171" s="159"/>
      <c r="F171" s="159"/>
      <c r="G171" s="159"/>
      <c r="H171" s="159" t="s">
        <v>75</v>
      </c>
      <c r="I171" s="130"/>
    </row>
    <row r="172" spans="1:9" s="8" customFormat="1" ht="17.25">
      <c r="A172" s="138">
        <v>57</v>
      </c>
      <c r="B172" s="138" t="s">
        <v>69</v>
      </c>
      <c r="C172" s="144">
        <v>8693.8</v>
      </c>
      <c r="D172" s="144">
        <v>8693.8</v>
      </c>
      <c r="E172" s="138" t="s">
        <v>44</v>
      </c>
      <c r="F172" s="138" t="s">
        <v>90</v>
      </c>
      <c r="G172" s="138" t="s">
        <v>90</v>
      </c>
      <c r="H172" s="138" t="s">
        <v>71</v>
      </c>
      <c r="I172" s="50" t="s">
        <v>127</v>
      </c>
    </row>
    <row r="173" spans="1:9" s="8" customFormat="1" ht="17.25">
      <c r="A173" s="159"/>
      <c r="B173" s="159"/>
      <c r="C173" s="149"/>
      <c r="D173" s="149"/>
      <c r="E173" s="159"/>
      <c r="F173" s="164">
        <v>8693.8</v>
      </c>
      <c r="G173" s="164">
        <v>8693.8</v>
      </c>
      <c r="H173" s="159" t="s">
        <v>73</v>
      </c>
      <c r="I173" s="130" t="s">
        <v>64</v>
      </c>
    </row>
    <row r="174" spans="1:9" s="8" customFormat="1" ht="17.25">
      <c r="A174" s="135"/>
      <c r="B174" s="135"/>
      <c r="C174" s="143"/>
      <c r="D174" s="143"/>
      <c r="E174" s="135"/>
      <c r="F174" s="135"/>
      <c r="G174" s="135"/>
      <c r="H174" s="135" t="s">
        <v>75</v>
      </c>
      <c r="I174" s="131"/>
    </row>
    <row r="175" spans="1:9" s="8" customFormat="1" ht="17.25">
      <c r="A175" s="159">
        <v>58</v>
      </c>
      <c r="B175" s="159" t="s">
        <v>77</v>
      </c>
      <c r="C175" s="179">
        <v>4500</v>
      </c>
      <c r="D175" s="179">
        <v>4500</v>
      </c>
      <c r="E175" s="159" t="s">
        <v>44</v>
      </c>
      <c r="F175" s="159" t="s">
        <v>113</v>
      </c>
      <c r="G175" s="159" t="s">
        <v>113</v>
      </c>
      <c r="H175" s="159" t="s">
        <v>71</v>
      </c>
      <c r="I175" s="130" t="s">
        <v>78</v>
      </c>
    </row>
    <row r="176" spans="1:9" s="8" customFormat="1" ht="17.25">
      <c r="A176" s="159"/>
      <c r="B176" s="159"/>
      <c r="C176" s="149"/>
      <c r="D176" s="149"/>
      <c r="E176" s="159"/>
      <c r="F176" s="163">
        <v>4500</v>
      </c>
      <c r="G176" s="163">
        <v>4500</v>
      </c>
      <c r="H176" s="159" t="s">
        <v>73</v>
      </c>
      <c r="I176" s="130" t="s">
        <v>128</v>
      </c>
    </row>
    <row r="177" spans="1:9" s="8" customFormat="1" ht="17.25">
      <c r="A177" s="159"/>
      <c r="B177" s="159"/>
      <c r="C177" s="149"/>
      <c r="D177" s="149"/>
      <c r="E177" s="159"/>
      <c r="F177" s="159"/>
      <c r="G177" s="159"/>
      <c r="H177" s="159" t="s">
        <v>75</v>
      </c>
      <c r="I177" s="174" t="s">
        <v>117</v>
      </c>
    </row>
    <row r="178" spans="1:9" s="8" customFormat="1" ht="17.25">
      <c r="A178" s="138">
        <v>59</v>
      </c>
      <c r="B178" s="138" t="s">
        <v>77</v>
      </c>
      <c r="C178" s="142">
        <v>30340</v>
      </c>
      <c r="D178" s="142">
        <v>30340</v>
      </c>
      <c r="E178" s="138" t="s">
        <v>44</v>
      </c>
      <c r="F178" s="138" t="s">
        <v>113</v>
      </c>
      <c r="G178" s="138" t="s">
        <v>113</v>
      </c>
      <c r="H178" s="138" t="s">
        <v>71</v>
      </c>
      <c r="I178" s="173" t="s">
        <v>107</v>
      </c>
    </row>
    <row r="179" spans="1:9" s="8" customFormat="1" ht="17.25">
      <c r="A179" s="159"/>
      <c r="B179" s="159"/>
      <c r="C179" s="149"/>
      <c r="D179" s="149"/>
      <c r="E179" s="159"/>
      <c r="F179" s="163">
        <v>30340</v>
      </c>
      <c r="G179" s="163">
        <v>30340</v>
      </c>
      <c r="H179" s="159" t="s">
        <v>73</v>
      </c>
      <c r="I179" s="130" t="s">
        <v>129</v>
      </c>
    </row>
    <row r="180" spans="1:9" s="8" customFormat="1" ht="17.25">
      <c r="A180" s="135"/>
      <c r="B180" s="135"/>
      <c r="C180" s="143"/>
      <c r="D180" s="143"/>
      <c r="E180" s="135"/>
      <c r="F180" s="135"/>
      <c r="G180" s="135"/>
      <c r="H180" s="135" t="s">
        <v>75</v>
      </c>
      <c r="I180" s="131"/>
    </row>
    <row r="181" spans="1:9" s="8" customFormat="1" ht="17.25">
      <c r="A181" s="138">
        <v>60</v>
      </c>
      <c r="B181" s="138" t="s">
        <v>130</v>
      </c>
      <c r="C181" s="144">
        <v>11200</v>
      </c>
      <c r="D181" s="144">
        <v>11200</v>
      </c>
      <c r="E181" s="138" t="s">
        <v>44</v>
      </c>
      <c r="F181" s="170" t="s">
        <v>131</v>
      </c>
      <c r="G181" s="170" t="s">
        <v>131</v>
      </c>
      <c r="H181" s="170" t="s">
        <v>45</v>
      </c>
      <c r="I181" s="176" t="s">
        <v>132</v>
      </c>
    </row>
    <row r="182" spans="1:9" s="8" customFormat="1" ht="17.25">
      <c r="A182" s="135"/>
      <c r="B182" s="135" t="s">
        <v>133</v>
      </c>
      <c r="C182" s="182"/>
      <c r="D182" s="182"/>
      <c r="E182" s="135"/>
      <c r="F182" s="171" t="s">
        <v>134</v>
      </c>
      <c r="G182" s="171" t="s">
        <v>134</v>
      </c>
      <c r="H182" s="171"/>
      <c r="I182" s="175"/>
    </row>
    <row r="183" spans="1:9" s="8" customFormat="1" ht="17.25">
      <c r="A183" s="138">
        <v>61</v>
      </c>
      <c r="B183" s="138" t="s">
        <v>130</v>
      </c>
      <c r="C183" s="144">
        <v>6500</v>
      </c>
      <c r="D183" s="144">
        <v>6500</v>
      </c>
      <c r="E183" s="138" t="s">
        <v>44</v>
      </c>
      <c r="F183" s="170" t="s">
        <v>131</v>
      </c>
      <c r="G183" s="170" t="s">
        <v>131</v>
      </c>
      <c r="H183" s="170" t="s">
        <v>45</v>
      </c>
      <c r="I183" s="176" t="s">
        <v>135</v>
      </c>
    </row>
    <row r="184" spans="1:9" s="8" customFormat="1" ht="17.25">
      <c r="A184" s="135"/>
      <c r="B184" s="135" t="s">
        <v>133</v>
      </c>
      <c r="C184" s="182"/>
      <c r="D184" s="182"/>
      <c r="E184" s="135"/>
      <c r="F184" s="171" t="s">
        <v>136</v>
      </c>
      <c r="G184" s="171" t="s">
        <v>136</v>
      </c>
      <c r="H184" s="171"/>
      <c r="I184" s="175"/>
    </row>
    <row r="185" spans="1:9" s="8" customFormat="1" ht="17.25">
      <c r="A185" s="138">
        <v>62</v>
      </c>
      <c r="B185" s="138" t="s">
        <v>137</v>
      </c>
      <c r="C185" s="183">
        <v>9000</v>
      </c>
      <c r="D185" s="183">
        <v>8700</v>
      </c>
      <c r="E185" s="138" t="s">
        <v>44</v>
      </c>
      <c r="F185" s="170" t="s">
        <v>138</v>
      </c>
      <c r="G185" s="170" t="s">
        <v>138</v>
      </c>
      <c r="H185" s="170" t="s">
        <v>45</v>
      </c>
      <c r="I185" s="176" t="s">
        <v>139</v>
      </c>
    </row>
    <row r="186" spans="1:9" s="8" customFormat="1" ht="17.25">
      <c r="A186" s="135"/>
      <c r="B186" s="135"/>
      <c r="C186" s="184"/>
      <c r="D186" s="184"/>
      <c r="E186" s="135"/>
      <c r="F186" s="171" t="s">
        <v>140</v>
      </c>
      <c r="G186" s="171" t="s">
        <v>140</v>
      </c>
      <c r="H186" s="171"/>
      <c r="I186" s="177"/>
    </row>
    <row r="187" spans="1:9" s="8" customFormat="1" ht="17.25">
      <c r="A187" s="159">
        <v>63</v>
      </c>
      <c r="B187" s="159" t="s">
        <v>141</v>
      </c>
      <c r="C187" s="185">
        <v>26000</v>
      </c>
      <c r="D187" s="185">
        <v>25390</v>
      </c>
      <c r="E187" s="159" t="s">
        <v>44</v>
      </c>
      <c r="F187" s="164" t="s">
        <v>138</v>
      </c>
      <c r="G187" s="164" t="s">
        <v>138</v>
      </c>
      <c r="H187" s="164" t="s">
        <v>45</v>
      </c>
      <c r="I187" s="178" t="s">
        <v>142</v>
      </c>
    </row>
    <row r="188" spans="1:9" s="8" customFormat="1" ht="17.25">
      <c r="A188" s="159"/>
      <c r="B188" s="159"/>
      <c r="C188" s="180"/>
      <c r="D188" s="180"/>
      <c r="E188" s="159"/>
      <c r="F188" s="164" t="s">
        <v>143</v>
      </c>
      <c r="G188" s="164" t="s">
        <v>143</v>
      </c>
      <c r="H188" s="164"/>
      <c r="I188" s="178"/>
    </row>
    <row r="189" spans="1:9" s="8" customFormat="1" ht="17.25">
      <c r="A189" s="138">
        <v>64</v>
      </c>
      <c r="B189" s="138" t="s">
        <v>144</v>
      </c>
      <c r="C189" s="144">
        <v>1110</v>
      </c>
      <c r="D189" s="144">
        <v>1110</v>
      </c>
      <c r="E189" s="138" t="s">
        <v>44</v>
      </c>
      <c r="F189" s="170" t="s">
        <v>138</v>
      </c>
      <c r="G189" s="170" t="s">
        <v>138</v>
      </c>
      <c r="H189" s="170" t="s">
        <v>45</v>
      </c>
      <c r="I189" s="176" t="s">
        <v>145</v>
      </c>
    </row>
    <row r="190" spans="1:9" s="8" customFormat="1" ht="17.25">
      <c r="A190" s="135"/>
      <c r="B190" s="135"/>
      <c r="C190" s="184"/>
      <c r="D190" s="184"/>
      <c r="E190" s="135"/>
      <c r="F190" s="171" t="s">
        <v>146</v>
      </c>
      <c r="G190" s="171" t="s">
        <v>146</v>
      </c>
      <c r="H190" s="171"/>
      <c r="I190" s="177"/>
    </row>
    <row r="191" spans="1:9" s="8" customFormat="1" ht="17.25">
      <c r="A191" s="138">
        <v>65</v>
      </c>
      <c r="B191" s="138" t="s">
        <v>147</v>
      </c>
      <c r="C191" s="186">
        <v>2000</v>
      </c>
      <c r="D191" s="186">
        <v>2000</v>
      </c>
      <c r="E191" s="138" t="s">
        <v>44</v>
      </c>
      <c r="F191" s="170" t="s">
        <v>148</v>
      </c>
      <c r="G191" s="170" t="s">
        <v>148</v>
      </c>
      <c r="H191" s="170" t="s">
        <v>45</v>
      </c>
      <c r="I191" s="176" t="s">
        <v>149</v>
      </c>
    </row>
    <row r="192" spans="1:9" s="8" customFormat="1" ht="17.25">
      <c r="A192" s="159"/>
      <c r="B192" s="159" t="s">
        <v>150</v>
      </c>
      <c r="C192" s="187"/>
      <c r="D192" s="187"/>
      <c r="E192" s="159"/>
      <c r="F192" s="164" t="s">
        <v>151</v>
      </c>
      <c r="G192" s="164" t="s">
        <v>151</v>
      </c>
      <c r="H192" s="164"/>
      <c r="I192" s="130"/>
    </row>
    <row r="193" spans="1:9" s="8" customFormat="1" ht="17.25">
      <c r="A193" s="135"/>
      <c r="B193" s="135" t="s">
        <v>152</v>
      </c>
      <c r="C193" s="188"/>
      <c r="D193" s="188"/>
      <c r="E193" s="131"/>
      <c r="F193" s="167" t="s">
        <v>153</v>
      </c>
      <c r="G193" s="134" t="s">
        <v>153</v>
      </c>
      <c r="H193" s="134"/>
      <c r="I193" s="131"/>
    </row>
    <row r="194" spans="1:9" s="8" customFormat="1" ht="17.25">
      <c r="A194" s="191"/>
      <c r="B194" s="192"/>
      <c r="C194" s="193"/>
      <c r="D194" s="194"/>
      <c r="E194" s="195"/>
      <c r="F194" s="192"/>
      <c r="G194" s="191"/>
      <c r="H194" s="191"/>
      <c r="I194" s="191"/>
    </row>
    <row r="195" spans="1:9" s="8" customFormat="1" ht="17.25">
      <c r="A195" s="50">
        <v>1</v>
      </c>
      <c r="B195" s="140" t="s">
        <v>154</v>
      </c>
      <c r="C195" s="169">
        <v>145500</v>
      </c>
      <c r="D195" s="196">
        <v>292502</v>
      </c>
      <c r="E195" s="50" t="s">
        <v>44</v>
      </c>
      <c r="F195" s="140" t="s">
        <v>155</v>
      </c>
      <c r="G195" s="50" t="s">
        <v>155</v>
      </c>
      <c r="H195" s="140" t="s">
        <v>71</v>
      </c>
      <c r="I195" s="50" t="s">
        <v>62</v>
      </c>
    </row>
    <row r="196" spans="1:9" s="8" customFormat="1" ht="17.25">
      <c r="A196" s="130"/>
      <c r="B196" s="158" t="s">
        <v>156</v>
      </c>
      <c r="C196" s="130"/>
      <c r="D196" s="158"/>
      <c r="E196" s="130"/>
      <c r="F196" s="160">
        <v>145500</v>
      </c>
      <c r="G196" s="165">
        <v>145500</v>
      </c>
      <c r="H196" s="158" t="s">
        <v>73</v>
      </c>
      <c r="I196" s="130" t="s">
        <v>157</v>
      </c>
    </row>
    <row r="197" spans="1:9" s="8" customFormat="1" ht="17.25">
      <c r="A197" s="130"/>
      <c r="B197" s="158" t="s">
        <v>158</v>
      </c>
      <c r="C197" s="130"/>
      <c r="D197" s="158"/>
      <c r="E197" s="130"/>
      <c r="F197" s="158"/>
      <c r="G197" s="130"/>
      <c r="H197" s="158" t="s">
        <v>75</v>
      </c>
      <c r="I197" s="130"/>
    </row>
    <row r="198" spans="1:9" s="8" customFormat="1" ht="17.25">
      <c r="A198" s="131"/>
      <c r="B198" s="190" t="s">
        <v>159</v>
      </c>
      <c r="C198" s="131"/>
      <c r="D198" s="190"/>
      <c r="E198" s="131"/>
      <c r="F198" s="190"/>
      <c r="G198" s="131"/>
      <c r="H198" s="190"/>
      <c r="I198" s="131"/>
    </row>
    <row r="199" spans="1:9" s="8" customFormat="1" ht="17.25">
      <c r="A199" s="130">
        <v>2</v>
      </c>
      <c r="B199" s="158" t="s">
        <v>154</v>
      </c>
      <c r="C199" s="165">
        <v>145500</v>
      </c>
      <c r="D199" s="160">
        <v>292502</v>
      </c>
      <c r="E199" s="130" t="s">
        <v>44</v>
      </c>
      <c r="F199" s="158" t="s">
        <v>155</v>
      </c>
      <c r="G199" s="130" t="s">
        <v>155</v>
      </c>
      <c r="H199" s="158" t="s">
        <v>71</v>
      </c>
      <c r="I199" s="130" t="s">
        <v>62</v>
      </c>
    </row>
    <row r="200" spans="1:9" s="8" customFormat="1" ht="17.25">
      <c r="A200" s="130"/>
      <c r="B200" s="158" t="s">
        <v>156</v>
      </c>
      <c r="C200" s="130"/>
      <c r="D200" s="158"/>
      <c r="E200" s="130"/>
      <c r="F200" s="160">
        <v>145500</v>
      </c>
      <c r="G200" s="165">
        <v>145500</v>
      </c>
      <c r="H200" s="158" t="s">
        <v>73</v>
      </c>
      <c r="I200" s="130" t="s">
        <v>160</v>
      </c>
    </row>
    <row r="201" spans="1:9" s="8" customFormat="1" ht="17.25">
      <c r="A201" s="130"/>
      <c r="B201" s="158" t="s">
        <v>158</v>
      </c>
      <c r="C201" s="130"/>
      <c r="D201" s="158"/>
      <c r="E201" s="130"/>
      <c r="F201" s="158"/>
      <c r="G201" s="130"/>
      <c r="H201" s="158" t="s">
        <v>75</v>
      </c>
      <c r="I201" s="130"/>
    </row>
    <row r="202" spans="1:9" s="8" customFormat="1" ht="17.25">
      <c r="A202" s="130"/>
      <c r="B202" s="158" t="s">
        <v>159</v>
      </c>
      <c r="C202" s="130"/>
      <c r="D202" s="158"/>
      <c r="E202" s="130"/>
      <c r="F202" s="158"/>
      <c r="G202" s="130"/>
      <c r="H202" s="158"/>
      <c r="I202" s="130"/>
    </row>
    <row r="203" spans="1:9" s="8" customFormat="1" ht="17.25">
      <c r="A203" s="50">
        <v>3</v>
      </c>
      <c r="B203" s="140" t="s">
        <v>154</v>
      </c>
      <c r="C203" s="169">
        <v>147002</v>
      </c>
      <c r="D203" s="196">
        <v>292502</v>
      </c>
      <c r="E203" s="50" t="s">
        <v>44</v>
      </c>
      <c r="F203" s="140" t="s">
        <v>155</v>
      </c>
      <c r="G203" s="50" t="s">
        <v>155</v>
      </c>
      <c r="H203" s="140" t="s">
        <v>71</v>
      </c>
      <c r="I203" s="50" t="s">
        <v>62</v>
      </c>
    </row>
    <row r="204" spans="1:9" s="8" customFormat="1" ht="17.25">
      <c r="A204" s="130"/>
      <c r="B204" s="158" t="s">
        <v>156</v>
      </c>
      <c r="C204" s="130"/>
      <c r="D204" s="158"/>
      <c r="E204" s="130"/>
      <c r="F204" s="160">
        <v>147002</v>
      </c>
      <c r="G204" s="165">
        <v>147002</v>
      </c>
      <c r="H204" s="158" t="s">
        <v>73</v>
      </c>
      <c r="I204" s="130" t="s">
        <v>160</v>
      </c>
    </row>
    <row r="205" spans="1:9" s="8" customFormat="1" ht="17.25">
      <c r="A205" s="130"/>
      <c r="B205" s="158" t="s">
        <v>158</v>
      </c>
      <c r="C205" s="130"/>
      <c r="D205" s="158"/>
      <c r="E205" s="130"/>
      <c r="F205" s="158"/>
      <c r="G205" s="130"/>
      <c r="H205" s="158" t="s">
        <v>75</v>
      </c>
      <c r="I205" s="130"/>
    </row>
    <row r="206" spans="1:9" s="8" customFormat="1" ht="17.25">
      <c r="A206" s="131"/>
      <c r="B206" s="190" t="s">
        <v>159</v>
      </c>
      <c r="C206" s="131"/>
      <c r="D206" s="190"/>
      <c r="E206" s="131"/>
      <c r="F206" s="190"/>
      <c r="G206" s="131"/>
      <c r="H206" s="190"/>
      <c r="I206" s="131"/>
    </row>
    <row r="207" spans="1:9" s="8" customFormat="1" ht="17.25">
      <c r="A207" s="50">
        <v>4</v>
      </c>
      <c r="B207" s="140" t="s">
        <v>154</v>
      </c>
      <c r="C207" s="169">
        <v>145500</v>
      </c>
      <c r="D207" s="196">
        <v>292502</v>
      </c>
      <c r="E207" s="50" t="s">
        <v>44</v>
      </c>
      <c r="F207" s="140" t="s">
        <v>155</v>
      </c>
      <c r="G207" s="50" t="s">
        <v>155</v>
      </c>
      <c r="H207" s="140" t="s">
        <v>71</v>
      </c>
      <c r="I207" s="50" t="s">
        <v>161</v>
      </c>
    </row>
    <row r="208" spans="1:9" s="8" customFormat="1" ht="17.25">
      <c r="A208" s="130"/>
      <c r="B208" s="158" t="s">
        <v>156</v>
      </c>
      <c r="C208" s="130"/>
      <c r="D208" s="158"/>
      <c r="E208" s="130"/>
      <c r="F208" s="160">
        <v>145500</v>
      </c>
      <c r="G208" s="165">
        <v>145500</v>
      </c>
      <c r="H208" s="158" t="s">
        <v>73</v>
      </c>
      <c r="I208" s="130" t="s">
        <v>157</v>
      </c>
    </row>
    <row r="209" spans="1:9" s="8" customFormat="1" ht="17.25">
      <c r="A209" s="130"/>
      <c r="B209" s="158" t="s">
        <v>158</v>
      </c>
      <c r="C209" s="130"/>
      <c r="D209" s="158"/>
      <c r="E209" s="130"/>
      <c r="F209" s="158"/>
      <c r="G209" s="130"/>
      <c r="H209" s="158" t="s">
        <v>75</v>
      </c>
      <c r="I209" s="130"/>
    </row>
    <row r="210" spans="1:9" s="8" customFormat="1" ht="17.25">
      <c r="A210" s="131"/>
      <c r="B210" s="190" t="s">
        <v>159</v>
      </c>
      <c r="C210" s="131"/>
      <c r="D210" s="190"/>
      <c r="E210" s="131"/>
      <c r="F210" s="190"/>
      <c r="G210" s="131"/>
      <c r="H210" s="190"/>
      <c r="I210" s="131"/>
    </row>
    <row r="211" spans="1:9" s="8" customFormat="1" ht="17.25">
      <c r="A211" s="50">
        <v>5</v>
      </c>
      <c r="B211" s="140" t="s">
        <v>154</v>
      </c>
      <c r="C211" s="169">
        <v>147002</v>
      </c>
      <c r="D211" s="196">
        <v>292502</v>
      </c>
      <c r="E211" s="50" t="s">
        <v>44</v>
      </c>
      <c r="F211" s="140" t="s">
        <v>155</v>
      </c>
      <c r="G211" s="50" t="s">
        <v>155</v>
      </c>
      <c r="H211" s="140" t="s">
        <v>71</v>
      </c>
      <c r="I211" s="50" t="s">
        <v>161</v>
      </c>
    </row>
    <row r="212" spans="1:9" s="8" customFormat="1" ht="17.25">
      <c r="A212" s="130"/>
      <c r="B212" s="158" t="s">
        <v>156</v>
      </c>
      <c r="C212" s="130"/>
      <c r="D212" s="158"/>
      <c r="E212" s="130"/>
      <c r="F212" s="160">
        <v>147002</v>
      </c>
      <c r="G212" s="165">
        <v>147002</v>
      </c>
      <c r="H212" s="158" t="s">
        <v>73</v>
      </c>
      <c r="I212" s="130" t="s">
        <v>157</v>
      </c>
    </row>
    <row r="213" spans="1:9" s="8" customFormat="1" ht="17.25">
      <c r="A213" s="130"/>
      <c r="B213" s="158" t="s">
        <v>158</v>
      </c>
      <c r="C213" s="130"/>
      <c r="D213" s="158"/>
      <c r="E213" s="130"/>
      <c r="F213" s="158"/>
      <c r="G213" s="130"/>
      <c r="H213" s="158" t="s">
        <v>75</v>
      </c>
      <c r="I213" s="130"/>
    </row>
    <row r="214" spans="1:9" s="8" customFormat="1" ht="17.25">
      <c r="A214" s="131"/>
      <c r="B214" s="190" t="s">
        <v>159</v>
      </c>
      <c r="C214" s="131"/>
      <c r="D214" s="190"/>
      <c r="E214" s="131"/>
      <c r="F214" s="190"/>
      <c r="G214" s="131"/>
      <c r="H214" s="190"/>
      <c r="I214" s="131"/>
    </row>
    <row r="215" spans="1:9" s="8" customFormat="1" ht="17.25">
      <c r="A215" s="130">
        <v>6</v>
      </c>
      <c r="B215" s="158" t="s">
        <v>154</v>
      </c>
      <c r="C215" s="165">
        <v>145500</v>
      </c>
      <c r="D215" s="160">
        <v>292502</v>
      </c>
      <c r="E215" s="130" t="s">
        <v>44</v>
      </c>
      <c r="F215" s="158" t="s">
        <v>162</v>
      </c>
      <c r="G215" s="130" t="s">
        <v>162</v>
      </c>
      <c r="H215" s="158" t="s">
        <v>71</v>
      </c>
      <c r="I215" s="130" t="s">
        <v>62</v>
      </c>
    </row>
    <row r="216" spans="1:9" s="8" customFormat="1" ht="17.25">
      <c r="A216" s="130"/>
      <c r="B216" s="158" t="s">
        <v>156</v>
      </c>
      <c r="C216" s="130"/>
      <c r="D216" s="158"/>
      <c r="E216" s="130"/>
      <c r="F216" s="160">
        <v>145500</v>
      </c>
      <c r="G216" s="165">
        <v>145500</v>
      </c>
      <c r="H216" s="158" t="s">
        <v>73</v>
      </c>
      <c r="I216" s="130" t="s">
        <v>160</v>
      </c>
    </row>
    <row r="217" spans="1:9" s="8" customFormat="1" ht="17.25">
      <c r="A217" s="130"/>
      <c r="B217" s="158" t="s">
        <v>158</v>
      </c>
      <c r="C217" s="130"/>
      <c r="D217" s="158"/>
      <c r="E217" s="130"/>
      <c r="F217" s="158"/>
      <c r="G217" s="130"/>
      <c r="H217" s="158" t="s">
        <v>75</v>
      </c>
      <c r="I217" s="130"/>
    </row>
    <row r="218" spans="1:9" s="8" customFormat="1" ht="17.25">
      <c r="A218" s="130"/>
      <c r="B218" s="158" t="s">
        <v>159</v>
      </c>
      <c r="C218" s="130"/>
      <c r="D218" s="158"/>
      <c r="E218" s="130"/>
      <c r="F218" s="158"/>
      <c r="G218" s="130"/>
      <c r="H218" s="158"/>
      <c r="I218" s="130"/>
    </row>
    <row r="219" spans="1:9" s="8" customFormat="1" ht="17.25">
      <c r="A219" s="50">
        <v>7</v>
      </c>
      <c r="B219" s="140" t="s">
        <v>154</v>
      </c>
      <c r="C219" s="169">
        <v>147002</v>
      </c>
      <c r="D219" s="196">
        <v>292502</v>
      </c>
      <c r="E219" s="50" t="s">
        <v>44</v>
      </c>
      <c r="F219" s="140" t="s">
        <v>162</v>
      </c>
      <c r="G219" s="50" t="s">
        <v>162</v>
      </c>
      <c r="H219" s="140" t="s">
        <v>71</v>
      </c>
      <c r="I219" s="50" t="s">
        <v>62</v>
      </c>
    </row>
    <row r="220" spans="1:9" s="8" customFormat="1" ht="17.25">
      <c r="A220" s="130"/>
      <c r="B220" s="158" t="s">
        <v>156</v>
      </c>
      <c r="C220" s="130"/>
      <c r="D220" s="158"/>
      <c r="E220" s="130"/>
      <c r="F220" s="160">
        <v>147002</v>
      </c>
      <c r="G220" s="165">
        <v>147002</v>
      </c>
      <c r="H220" s="158" t="s">
        <v>73</v>
      </c>
      <c r="I220" s="130" t="s">
        <v>160</v>
      </c>
    </row>
    <row r="221" spans="1:9" s="8" customFormat="1" ht="17.25">
      <c r="A221" s="130"/>
      <c r="B221" s="158" t="s">
        <v>158</v>
      </c>
      <c r="C221" s="130"/>
      <c r="D221" s="158"/>
      <c r="E221" s="130"/>
      <c r="F221" s="158"/>
      <c r="G221" s="130"/>
      <c r="H221" s="158" t="s">
        <v>75</v>
      </c>
      <c r="I221" s="130"/>
    </row>
    <row r="222" spans="1:9" s="8" customFormat="1" ht="17.25">
      <c r="A222" s="131"/>
      <c r="B222" s="190" t="s">
        <v>159</v>
      </c>
      <c r="C222" s="131"/>
      <c r="D222" s="190"/>
      <c r="E222" s="131"/>
      <c r="F222" s="190"/>
      <c r="G222" s="131"/>
      <c r="H222" s="190"/>
      <c r="I222" s="131"/>
    </row>
    <row r="223" spans="1:9" s="8" customFormat="1" ht="17.25">
      <c r="A223" s="130">
        <v>8</v>
      </c>
      <c r="B223" s="158" t="s">
        <v>154</v>
      </c>
      <c r="C223" s="165">
        <v>8480</v>
      </c>
      <c r="D223" s="160">
        <v>8480</v>
      </c>
      <c r="E223" s="130" t="s">
        <v>44</v>
      </c>
      <c r="F223" s="158" t="s">
        <v>163</v>
      </c>
      <c r="G223" s="130" t="s">
        <v>163</v>
      </c>
      <c r="H223" s="158" t="s">
        <v>71</v>
      </c>
      <c r="I223" s="130" t="s">
        <v>62</v>
      </c>
    </row>
    <row r="224" spans="1:9" s="8" customFormat="1" ht="17.25">
      <c r="A224" s="130"/>
      <c r="B224" s="158" t="s">
        <v>164</v>
      </c>
      <c r="C224" s="130"/>
      <c r="D224" s="158"/>
      <c r="E224" s="130"/>
      <c r="F224" s="160">
        <v>8480</v>
      </c>
      <c r="G224" s="165">
        <v>8480</v>
      </c>
      <c r="H224" s="158" t="s">
        <v>73</v>
      </c>
      <c r="I224" s="130" t="s">
        <v>165</v>
      </c>
    </row>
    <row r="225" spans="1:9" s="8" customFormat="1" ht="17.25">
      <c r="A225" s="130"/>
      <c r="B225" s="158" t="s">
        <v>166</v>
      </c>
      <c r="C225" s="130"/>
      <c r="D225" s="158"/>
      <c r="E225" s="130"/>
      <c r="F225" s="158"/>
      <c r="G225" s="130"/>
      <c r="H225" s="158" t="s">
        <v>75</v>
      </c>
      <c r="I225" s="130"/>
    </row>
    <row r="226" spans="1:9" s="8" customFormat="1" ht="17.25">
      <c r="A226" s="50">
        <v>9</v>
      </c>
      <c r="B226" s="140" t="s">
        <v>154</v>
      </c>
      <c r="C226" s="169">
        <v>63445</v>
      </c>
      <c r="D226" s="196">
        <v>130445</v>
      </c>
      <c r="E226" s="50" t="s">
        <v>44</v>
      </c>
      <c r="F226" s="140" t="s">
        <v>163</v>
      </c>
      <c r="G226" s="50" t="s">
        <v>163</v>
      </c>
      <c r="H226" s="140" t="s">
        <v>71</v>
      </c>
      <c r="I226" s="50" t="s">
        <v>62</v>
      </c>
    </row>
    <row r="227" spans="1:9" s="8" customFormat="1" ht="17.25">
      <c r="A227" s="130"/>
      <c r="B227" s="158" t="s">
        <v>167</v>
      </c>
      <c r="C227" s="130"/>
      <c r="D227" s="158"/>
      <c r="E227" s="130"/>
      <c r="F227" s="160">
        <v>63445</v>
      </c>
      <c r="G227" s="165">
        <v>63445</v>
      </c>
      <c r="H227" s="158" t="s">
        <v>73</v>
      </c>
      <c r="I227" s="130" t="s">
        <v>165</v>
      </c>
    </row>
    <row r="228" spans="1:9" s="8" customFormat="1" ht="17.25">
      <c r="A228" s="131"/>
      <c r="B228" s="190" t="s">
        <v>228</v>
      </c>
      <c r="C228" s="131"/>
      <c r="D228" s="190"/>
      <c r="E228" s="131"/>
      <c r="F228" s="190"/>
      <c r="G228" s="131"/>
      <c r="H228" s="190" t="s">
        <v>75</v>
      </c>
      <c r="I228" s="131"/>
    </row>
    <row r="229" spans="1:9" s="8" customFormat="1" ht="17.25">
      <c r="A229" s="130">
        <v>10</v>
      </c>
      <c r="B229" s="158" t="s">
        <v>154</v>
      </c>
      <c r="C229" s="165">
        <v>145500</v>
      </c>
      <c r="D229" s="160">
        <v>292502</v>
      </c>
      <c r="E229" s="130" t="s">
        <v>44</v>
      </c>
      <c r="F229" s="158" t="s">
        <v>163</v>
      </c>
      <c r="G229" s="130" t="s">
        <v>163</v>
      </c>
      <c r="H229" s="158" t="s">
        <v>71</v>
      </c>
      <c r="I229" s="130" t="s">
        <v>169</v>
      </c>
    </row>
    <row r="230" spans="1:9" s="8" customFormat="1" ht="17.25">
      <c r="A230" s="130"/>
      <c r="B230" s="158" t="s">
        <v>156</v>
      </c>
      <c r="C230" s="130"/>
      <c r="D230" s="158"/>
      <c r="E230" s="130"/>
      <c r="F230" s="160">
        <v>145500</v>
      </c>
      <c r="G230" s="165">
        <v>145500</v>
      </c>
      <c r="H230" s="158" t="s">
        <v>73</v>
      </c>
      <c r="I230" s="130" t="s">
        <v>160</v>
      </c>
    </row>
    <row r="231" spans="1:9" s="8" customFormat="1" ht="17.25">
      <c r="A231" s="130"/>
      <c r="B231" s="158" t="s">
        <v>158</v>
      </c>
      <c r="C231" s="130"/>
      <c r="D231" s="158"/>
      <c r="E231" s="130"/>
      <c r="F231" s="158"/>
      <c r="G231" s="130"/>
      <c r="H231" s="158" t="s">
        <v>75</v>
      </c>
      <c r="I231" s="130"/>
    </row>
    <row r="232" spans="1:9" s="8" customFormat="1" ht="17.25">
      <c r="A232" s="130"/>
      <c r="B232" s="158" t="s">
        <v>159</v>
      </c>
      <c r="C232" s="130"/>
      <c r="D232" s="158"/>
      <c r="E232" s="130"/>
      <c r="F232" s="158"/>
      <c r="G232" s="130"/>
      <c r="H232" s="158"/>
      <c r="I232" s="130"/>
    </row>
    <row r="233" spans="1:9" s="8" customFormat="1" ht="17.25">
      <c r="A233" s="50">
        <v>11</v>
      </c>
      <c r="B233" s="140" t="s">
        <v>154</v>
      </c>
      <c r="C233" s="169">
        <v>67000</v>
      </c>
      <c r="D233" s="196">
        <v>130445</v>
      </c>
      <c r="E233" s="50" t="s">
        <v>44</v>
      </c>
      <c r="F233" s="140" t="s">
        <v>163</v>
      </c>
      <c r="G233" s="50" t="s">
        <v>163</v>
      </c>
      <c r="H233" s="140" t="s">
        <v>71</v>
      </c>
      <c r="I233" s="50" t="s">
        <v>62</v>
      </c>
    </row>
    <row r="234" spans="1:9" s="8" customFormat="1" ht="17.25">
      <c r="A234" s="130"/>
      <c r="B234" s="158" t="s">
        <v>167</v>
      </c>
      <c r="C234" s="130"/>
      <c r="D234" s="158"/>
      <c r="E234" s="130"/>
      <c r="F234" s="160">
        <v>67000</v>
      </c>
      <c r="G234" s="165">
        <v>67000</v>
      </c>
      <c r="H234" s="158" t="s">
        <v>73</v>
      </c>
      <c r="I234" s="130" t="s">
        <v>165</v>
      </c>
    </row>
    <row r="235" spans="1:9" s="8" customFormat="1" ht="17.25">
      <c r="A235" s="130"/>
      <c r="B235" s="158" t="s">
        <v>168</v>
      </c>
      <c r="C235" s="130"/>
      <c r="D235" s="158"/>
      <c r="E235" s="130"/>
      <c r="F235" s="158"/>
      <c r="G235" s="130"/>
      <c r="H235" s="158" t="s">
        <v>75</v>
      </c>
      <c r="I235" s="130"/>
    </row>
    <row r="236" spans="1:9" s="8" customFormat="1" ht="17.25">
      <c r="A236" s="131"/>
      <c r="B236" s="190" t="s">
        <v>159</v>
      </c>
      <c r="C236" s="131"/>
      <c r="D236" s="190"/>
      <c r="E236" s="131"/>
      <c r="F236" s="190"/>
      <c r="G236" s="131"/>
      <c r="H236" s="190"/>
      <c r="I236" s="131"/>
    </row>
    <row r="237" spans="1:9" s="8" customFormat="1" ht="17.25">
      <c r="A237" s="130">
        <v>12</v>
      </c>
      <c r="B237" s="158" t="s">
        <v>154</v>
      </c>
      <c r="C237" s="165">
        <v>147002</v>
      </c>
      <c r="D237" s="160">
        <v>292502</v>
      </c>
      <c r="E237" s="130" t="s">
        <v>44</v>
      </c>
      <c r="F237" s="158" t="s">
        <v>163</v>
      </c>
      <c r="G237" s="130" t="s">
        <v>163</v>
      </c>
      <c r="H237" s="158" t="s">
        <v>71</v>
      </c>
      <c r="I237" s="130" t="s">
        <v>169</v>
      </c>
    </row>
    <row r="238" spans="1:9" s="8" customFormat="1" ht="17.25">
      <c r="A238" s="130"/>
      <c r="B238" s="158" t="s">
        <v>156</v>
      </c>
      <c r="C238" s="130"/>
      <c r="D238" s="158"/>
      <c r="E238" s="130"/>
      <c r="F238" s="160">
        <v>147002</v>
      </c>
      <c r="G238" s="165">
        <v>147002</v>
      </c>
      <c r="H238" s="158" t="s">
        <v>73</v>
      </c>
      <c r="I238" s="130" t="s">
        <v>160</v>
      </c>
    </row>
    <row r="239" spans="1:9" s="8" customFormat="1" ht="17.25">
      <c r="A239" s="130"/>
      <c r="B239" s="158" t="s">
        <v>158</v>
      </c>
      <c r="C239" s="130"/>
      <c r="D239" s="158"/>
      <c r="E239" s="130"/>
      <c r="F239" s="158"/>
      <c r="G239" s="130"/>
      <c r="H239" s="158" t="s">
        <v>75</v>
      </c>
      <c r="I239" s="130"/>
    </row>
    <row r="240" spans="1:9" s="8" customFormat="1" ht="17.25">
      <c r="A240" s="130"/>
      <c r="B240" s="158" t="s">
        <v>159</v>
      </c>
      <c r="C240" s="130"/>
      <c r="D240" s="158"/>
      <c r="E240" s="130"/>
      <c r="F240" s="158"/>
      <c r="G240" s="130"/>
      <c r="H240" s="158"/>
      <c r="I240" s="130"/>
    </row>
    <row r="241" spans="1:9" s="8" customFormat="1" ht="17.25">
      <c r="A241" s="50">
        <v>13</v>
      </c>
      <c r="B241" s="140" t="s">
        <v>154</v>
      </c>
      <c r="C241" s="169">
        <v>25460</v>
      </c>
      <c r="D241" s="196">
        <v>25460</v>
      </c>
      <c r="E241" s="50" t="s">
        <v>44</v>
      </c>
      <c r="F241" s="140" t="s">
        <v>170</v>
      </c>
      <c r="G241" s="50" t="s">
        <v>170</v>
      </c>
      <c r="H241" s="140" t="s">
        <v>71</v>
      </c>
      <c r="I241" s="50" t="s">
        <v>171</v>
      </c>
    </row>
    <row r="242" spans="1:9" s="8" customFormat="1" ht="17.25">
      <c r="A242" s="130"/>
      <c r="B242" s="158" t="s">
        <v>164</v>
      </c>
      <c r="C242" s="130"/>
      <c r="D242" s="158"/>
      <c r="E242" s="130"/>
      <c r="F242" s="160">
        <v>25460</v>
      </c>
      <c r="G242" s="165">
        <v>25460</v>
      </c>
      <c r="H242" s="158" t="s">
        <v>73</v>
      </c>
      <c r="I242" s="130" t="s">
        <v>160</v>
      </c>
    </row>
    <row r="243" spans="1:9" s="8" customFormat="1" ht="17.25">
      <c r="A243" s="131"/>
      <c r="B243" s="190"/>
      <c r="C243" s="131"/>
      <c r="D243" s="190"/>
      <c r="E243" s="131"/>
      <c r="F243" s="190"/>
      <c r="G243" s="131"/>
      <c r="H243" s="190" t="s">
        <v>75</v>
      </c>
      <c r="I243" s="131"/>
    </row>
    <row r="244" spans="1:9" s="8" customFormat="1" ht="17.25">
      <c r="A244" s="130">
        <v>14</v>
      </c>
      <c r="B244" s="158" t="s">
        <v>154</v>
      </c>
      <c r="C244" s="165">
        <v>216324</v>
      </c>
      <c r="D244" s="160">
        <v>499720</v>
      </c>
      <c r="E244" s="130" t="s">
        <v>44</v>
      </c>
      <c r="F244" s="158" t="s">
        <v>170</v>
      </c>
      <c r="G244" s="130" t="s">
        <v>170</v>
      </c>
      <c r="H244" s="158" t="s">
        <v>71</v>
      </c>
      <c r="I244" s="130" t="s">
        <v>171</v>
      </c>
    </row>
    <row r="245" spans="1:9" s="8" customFormat="1" ht="17.25">
      <c r="A245" s="130"/>
      <c r="B245" s="158" t="s">
        <v>172</v>
      </c>
      <c r="C245" s="130"/>
      <c r="D245" s="158"/>
      <c r="E245" s="130"/>
      <c r="F245" s="160">
        <v>216324</v>
      </c>
      <c r="G245" s="165">
        <v>216324</v>
      </c>
      <c r="H245" s="158" t="s">
        <v>73</v>
      </c>
      <c r="I245" s="130" t="s">
        <v>160</v>
      </c>
    </row>
    <row r="246" spans="1:9" s="8" customFormat="1" ht="17.25">
      <c r="A246" s="130"/>
      <c r="B246" s="158" t="s">
        <v>173</v>
      </c>
      <c r="C246" s="130"/>
      <c r="D246" s="158"/>
      <c r="E246" s="130"/>
      <c r="F246" s="158"/>
      <c r="G246" s="130"/>
      <c r="H246" s="158" t="s">
        <v>75</v>
      </c>
      <c r="I246" s="130"/>
    </row>
    <row r="247" spans="1:9" s="8" customFormat="1" ht="17.25">
      <c r="A247" s="130"/>
      <c r="B247" s="158" t="s">
        <v>174</v>
      </c>
      <c r="C247" s="130"/>
      <c r="D247" s="158"/>
      <c r="E247" s="130"/>
      <c r="F247" s="158"/>
      <c r="G247" s="130"/>
      <c r="H247" s="158"/>
      <c r="I247" s="130"/>
    </row>
    <row r="248" spans="1:9" s="8" customFormat="1" ht="17.25">
      <c r="A248" s="50">
        <v>15</v>
      </c>
      <c r="B248" s="140" t="s">
        <v>154</v>
      </c>
      <c r="C248" s="169">
        <v>283950</v>
      </c>
      <c r="D248" s="196">
        <v>468000</v>
      </c>
      <c r="E248" s="50" t="s">
        <v>44</v>
      </c>
      <c r="F248" s="140" t="s">
        <v>170</v>
      </c>
      <c r="G248" s="50" t="s">
        <v>170</v>
      </c>
      <c r="H248" s="140" t="s">
        <v>71</v>
      </c>
      <c r="I248" s="50" t="s">
        <v>175</v>
      </c>
    </row>
    <row r="249" spans="1:9" s="8" customFormat="1" ht="17.25">
      <c r="A249" s="131"/>
      <c r="B249" s="190" t="s">
        <v>227</v>
      </c>
      <c r="C249" s="131"/>
      <c r="D249" s="190"/>
      <c r="E249" s="131"/>
      <c r="F249" s="203">
        <v>283950</v>
      </c>
      <c r="G249" s="139">
        <v>283950</v>
      </c>
      <c r="H249" s="190" t="s">
        <v>73</v>
      </c>
      <c r="I249" s="128" t="s">
        <v>157</v>
      </c>
    </row>
    <row r="250" spans="1:9" s="8" customFormat="1" ht="17.25">
      <c r="A250" s="130">
        <v>16</v>
      </c>
      <c r="B250" s="158" t="s">
        <v>154</v>
      </c>
      <c r="C250" s="165">
        <v>283396</v>
      </c>
      <c r="D250" s="160">
        <v>499720</v>
      </c>
      <c r="E250" s="130" t="s">
        <v>44</v>
      </c>
      <c r="F250" s="158" t="s">
        <v>170</v>
      </c>
      <c r="G250" s="130" t="s">
        <v>170</v>
      </c>
      <c r="H250" s="158" t="s">
        <v>71</v>
      </c>
      <c r="I250" s="130" t="s">
        <v>171</v>
      </c>
    </row>
    <row r="251" spans="1:9" s="8" customFormat="1" ht="17.25">
      <c r="A251" s="130"/>
      <c r="B251" s="158" t="s">
        <v>172</v>
      </c>
      <c r="C251" s="130"/>
      <c r="D251" s="158"/>
      <c r="E251" s="130"/>
      <c r="F251" s="160">
        <v>283396</v>
      </c>
      <c r="G251" s="165">
        <v>283396</v>
      </c>
      <c r="H251" s="158" t="s">
        <v>73</v>
      </c>
      <c r="I251" s="130" t="s">
        <v>160</v>
      </c>
    </row>
    <row r="252" spans="1:9" s="8" customFormat="1" ht="17.25">
      <c r="A252" s="130"/>
      <c r="B252" s="158" t="s">
        <v>173</v>
      </c>
      <c r="C252" s="130"/>
      <c r="D252" s="158"/>
      <c r="E252" s="130"/>
      <c r="F252" s="158"/>
      <c r="G252" s="130"/>
      <c r="H252" s="158" t="s">
        <v>75</v>
      </c>
      <c r="I252" s="130"/>
    </row>
    <row r="253" spans="1:9" s="8" customFormat="1" ht="17.25">
      <c r="A253" s="130"/>
      <c r="B253" s="158" t="s">
        <v>174</v>
      </c>
      <c r="C253" s="130"/>
      <c r="D253" s="158"/>
      <c r="E253" s="130"/>
      <c r="F253" s="158"/>
      <c r="G253" s="130"/>
      <c r="H253" s="158"/>
      <c r="I253" s="130"/>
    </row>
    <row r="254" spans="1:9" s="8" customFormat="1" ht="17.25">
      <c r="A254" s="50">
        <v>17</v>
      </c>
      <c r="B254" s="140" t="s">
        <v>154</v>
      </c>
      <c r="C254" s="169">
        <v>213300</v>
      </c>
      <c r="D254" s="196">
        <v>468000</v>
      </c>
      <c r="E254" s="50" t="s">
        <v>44</v>
      </c>
      <c r="F254" s="140" t="s">
        <v>170</v>
      </c>
      <c r="G254" s="50" t="s">
        <v>170</v>
      </c>
      <c r="H254" s="140" t="s">
        <v>71</v>
      </c>
      <c r="I254" s="50" t="s">
        <v>175</v>
      </c>
    </row>
    <row r="255" spans="1:9" s="8" customFormat="1" ht="17.25">
      <c r="A255" s="130"/>
      <c r="B255" s="158" t="s">
        <v>156</v>
      </c>
      <c r="C255" s="130"/>
      <c r="D255" s="158"/>
      <c r="E255" s="130"/>
      <c r="F255" s="160">
        <v>213300</v>
      </c>
      <c r="G255" s="165">
        <v>213300</v>
      </c>
      <c r="H255" s="158" t="s">
        <v>73</v>
      </c>
      <c r="I255" s="129" t="s">
        <v>157</v>
      </c>
    </row>
    <row r="256" spans="1:9" s="8" customFormat="1" ht="17.25">
      <c r="A256" s="130"/>
      <c r="B256" s="158" t="s">
        <v>176</v>
      </c>
      <c r="C256" s="130"/>
      <c r="D256" s="158"/>
      <c r="E256" s="130"/>
      <c r="F256" s="158"/>
      <c r="G256" s="130"/>
      <c r="H256" s="158" t="s">
        <v>75</v>
      </c>
      <c r="I256" s="130"/>
    </row>
    <row r="257" spans="1:9" s="8" customFormat="1" ht="17.25">
      <c r="A257" s="131"/>
      <c r="B257" s="190" t="s">
        <v>159</v>
      </c>
      <c r="C257" s="131"/>
      <c r="D257" s="190"/>
      <c r="E257" s="131"/>
      <c r="F257" s="190"/>
      <c r="G257" s="131"/>
      <c r="H257" s="190"/>
      <c r="I257" s="131"/>
    </row>
    <row r="258" spans="1:9" s="8" customFormat="1" ht="17.25">
      <c r="A258" s="130">
        <v>18</v>
      </c>
      <c r="B258" s="158" t="s">
        <v>154</v>
      </c>
      <c r="C258" s="165">
        <v>145500</v>
      </c>
      <c r="D258" s="160">
        <v>292502</v>
      </c>
      <c r="E258" s="130" t="s">
        <v>44</v>
      </c>
      <c r="F258" s="158" t="s">
        <v>155</v>
      </c>
      <c r="G258" s="130" t="s">
        <v>155</v>
      </c>
      <c r="H258" s="158" t="s">
        <v>71</v>
      </c>
      <c r="I258" s="130" t="s">
        <v>177</v>
      </c>
    </row>
    <row r="259" spans="1:9" s="8" customFormat="1" ht="17.25">
      <c r="A259" s="130"/>
      <c r="B259" s="158" t="s">
        <v>156</v>
      </c>
      <c r="C259" s="130"/>
      <c r="D259" s="158"/>
      <c r="E259" s="130"/>
      <c r="F259" s="160">
        <v>145500</v>
      </c>
      <c r="G259" s="165">
        <v>145500</v>
      </c>
      <c r="H259" s="158" t="s">
        <v>73</v>
      </c>
      <c r="I259" s="130" t="s">
        <v>157</v>
      </c>
    </row>
    <row r="260" spans="1:9" s="8" customFormat="1" ht="17.25">
      <c r="A260" s="130"/>
      <c r="B260" s="158" t="s">
        <v>178</v>
      </c>
      <c r="C260" s="130"/>
      <c r="D260" s="158"/>
      <c r="E260" s="130"/>
      <c r="F260" s="158"/>
      <c r="G260" s="130"/>
      <c r="H260" s="158" t="s">
        <v>75</v>
      </c>
      <c r="I260" s="130"/>
    </row>
    <row r="261" spans="1:9" s="8" customFormat="1" ht="17.25">
      <c r="A261" s="130"/>
      <c r="B261" s="158" t="s">
        <v>159</v>
      </c>
      <c r="C261" s="130"/>
      <c r="D261" s="158"/>
      <c r="E261" s="130"/>
      <c r="F261" s="158"/>
      <c r="G261" s="130"/>
      <c r="H261" s="158"/>
      <c r="I261" s="130"/>
    </row>
    <row r="262" spans="1:9" s="8" customFormat="1" ht="17.25">
      <c r="A262" s="50">
        <v>19</v>
      </c>
      <c r="B262" s="140" t="s">
        <v>154</v>
      </c>
      <c r="C262" s="169">
        <v>146752</v>
      </c>
      <c r="D262" s="196">
        <v>292502</v>
      </c>
      <c r="E262" s="50" t="s">
        <v>44</v>
      </c>
      <c r="F262" s="140" t="s">
        <v>155</v>
      </c>
      <c r="G262" s="50" t="s">
        <v>155</v>
      </c>
      <c r="H262" s="140" t="s">
        <v>71</v>
      </c>
      <c r="I262" s="50" t="s">
        <v>177</v>
      </c>
    </row>
    <row r="263" spans="1:9" s="8" customFormat="1" ht="17.25">
      <c r="A263" s="130"/>
      <c r="B263" s="158" t="s">
        <v>156</v>
      </c>
      <c r="C263" s="130"/>
      <c r="D263" s="158"/>
      <c r="E263" s="130"/>
      <c r="F263" s="160">
        <v>146752</v>
      </c>
      <c r="G263" s="165">
        <v>146752</v>
      </c>
      <c r="H263" s="158" t="s">
        <v>73</v>
      </c>
      <c r="I263" s="130" t="s">
        <v>157</v>
      </c>
    </row>
    <row r="264" spans="1:9" s="8" customFormat="1" ht="17.25">
      <c r="A264" s="130"/>
      <c r="B264" s="158" t="s">
        <v>178</v>
      </c>
      <c r="C264" s="130"/>
      <c r="D264" s="158"/>
      <c r="E264" s="130"/>
      <c r="F264" s="158"/>
      <c r="G264" s="130"/>
      <c r="H264" s="158" t="s">
        <v>75</v>
      </c>
      <c r="I264" s="130"/>
    </row>
    <row r="265" spans="1:9" s="8" customFormat="1" ht="17.25">
      <c r="A265" s="131"/>
      <c r="B265" s="190" t="s">
        <v>159</v>
      </c>
      <c r="C265" s="131"/>
      <c r="D265" s="190"/>
      <c r="E265" s="131"/>
      <c r="F265" s="190"/>
      <c r="G265" s="131"/>
      <c r="H265" s="190"/>
      <c r="I265" s="131"/>
    </row>
    <row r="266" spans="1:9" s="8" customFormat="1" ht="17.25">
      <c r="A266" s="50">
        <v>20</v>
      </c>
      <c r="B266" s="140" t="s">
        <v>154</v>
      </c>
      <c r="C266" s="169">
        <v>225400</v>
      </c>
      <c r="D266" s="196">
        <v>409500</v>
      </c>
      <c r="E266" s="50" t="s">
        <v>44</v>
      </c>
      <c r="F266" s="140" t="s">
        <v>179</v>
      </c>
      <c r="G266" s="50" t="s">
        <v>179</v>
      </c>
      <c r="H266" s="140" t="s">
        <v>71</v>
      </c>
      <c r="I266" s="50" t="s">
        <v>177</v>
      </c>
    </row>
    <row r="267" spans="1:9" s="8" customFormat="1" ht="17.25">
      <c r="A267" s="130"/>
      <c r="B267" s="158" t="s">
        <v>156</v>
      </c>
      <c r="C267" s="130"/>
      <c r="D267" s="158"/>
      <c r="E267" s="130"/>
      <c r="F267" s="160">
        <v>225400</v>
      </c>
      <c r="G267" s="165">
        <v>225400</v>
      </c>
      <c r="H267" s="158" t="s">
        <v>73</v>
      </c>
      <c r="I267" s="129" t="s">
        <v>89</v>
      </c>
    </row>
    <row r="268" spans="1:9" s="8" customFormat="1" ht="17.25">
      <c r="A268" s="130"/>
      <c r="B268" s="158" t="s">
        <v>180</v>
      </c>
      <c r="C268" s="130"/>
      <c r="D268" s="158"/>
      <c r="E268" s="130"/>
      <c r="F268" s="158"/>
      <c r="G268" s="130"/>
      <c r="H268" s="158" t="s">
        <v>75</v>
      </c>
      <c r="I268" s="130"/>
    </row>
    <row r="269" spans="1:9" s="8" customFormat="1" ht="17.25">
      <c r="A269" s="131"/>
      <c r="B269" s="190" t="s">
        <v>159</v>
      </c>
      <c r="C269" s="131"/>
      <c r="D269" s="190"/>
      <c r="E269" s="131"/>
      <c r="F269" s="190"/>
      <c r="G269" s="131"/>
      <c r="H269" s="190"/>
      <c r="I269" s="131"/>
    </row>
    <row r="270" spans="1:9" s="8" customFormat="1" ht="17.25">
      <c r="A270" s="50">
        <v>21</v>
      </c>
      <c r="B270" s="140" t="s">
        <v>154</v>
      </c>
      <c r="C270" s="169">
        <v>184100</v>
      </c>
      <c r="D270" s="196">
        <v>409500</v>
      </c>
      <c r="E270" s="50" t="s">
        <v>44</v>
      </c>
      <c r="F270" s="140" t="s">
        <v>179</v>
      </c>
      <c r="G270" s="50" t="s">
        <v>179</v>
      </c>
      <c r="H270" s="140" t="s">
        <v>71</v>
      </c>
      <c r="I270" s="50" t="s">
        <v>177</v>
      </c>
    </row>
    <row r="271" spans="1:9" s="8" customFormat="1" ht="17.25">
      <c r="A271" s="130"/>
      <c r="B271" s="158" t="s">
        <v>156</v>
      </c>
      <c r="C271" s="130"/>
      <c r="D271" s="158"/>
      <c r="E271" s="130"/>
      <c r="F271" s="160">
        <v>184100</v>
      </c>
      <c r="G271" s="165">
        <v>184100</v>
      </c>
      <c r="H271" s="158" t="s">
        <v>73</v>
      </c>
      <c r="I271" s="130" t="s">
        <v>89</v>
      </c>
    </row>
    <row r="272" spans="1:9" s="8" customFormat="1" ht="17.25">
      <c r="A272" s="130"/>
      <c r="B272" s="158" t="s">
        <v>180</v>
      </c>
      <c r="C272" s="130"/>
      <c r="D272" s="158"/>
      <c r="E272" s="130"/>
      <c r="F272" s="158"/>
      <c r="G272" s="130"/>
      <c r="H272" s="158" t="s">
        <v>75</v>
      </c>
      <c r="I272" s="130"/>
    </row>
    <row r="273" spans="1:9" s="8" customFormat="1" ht="17.25">
      <c r="A273" s="131"/>
      <c r="B273" s="190" t="s">
        <v>159</v>
      </c>
      <c r="C273" s="131"/>
      <c r="D273" s="190"/>
      <c r="E273" s="131"/>
      <c r="F273" s="190"/>
      <c r="G273" s="131"/>
      <c r="H273" s="190"/>
      <c r="I273" s="131"/>
    </row>
    <row r="274" spans="1:9" s="8" customFormat="1" ht="17.25">
      <c r="A274" s="130">
        <v>22</v>
      </c>
      <c r="B274" s="158" t="s">
        <v>154</v>
      </c>
      <c r="C274" s="165">
        <v>16900</v>
      </c>
      <c r="D274" s="160">
        <v>16900</v>
      </c>
      <c r="E274" s="130" t="s">
        <v>44</v>
      </c>
      <c r="F274" s="158" t="s">
        <v>181</v>
      </c>
      <c r="G274" s="130" t="s">
        <v>181</v>
      </c>
      <c r="H274" s="158" t="s">
        <v>71</v>
      </c>
      <c r="I274" s="130" t="s">
        <v>62</v>
      </c>
    </row>
    <row r="275" spans="1:9" s="8" customFormat="1" ht="17.25">
      <c r="A275" s="130"/>
      <c r="B275" s="158" t="s">
        <v>164</v>
      </c>
      <c r="C275" s="130"/>
      <c r="D275" s="158"/>
      <c r="E275" s="130"/>
      <c r="F275" s="160">
        <v>16900</v>
      </c>
      <c r="G275" s="165">
        <v>16900</v>
      </c>
      <c r="H275" s="158" t="s">
        <v>73</v>
      </c>
      <c r="I275" s="130" t="s">
        <v>157</v>
      </c>
    </row>
    <row r="276" spans="1:9" s="8" customFormat="1" ht="17.25">
      <c r="A276" s="130"/>
      <c r="B276" s="158"/>
      <c r="C276" s="130"/>
      <c r="D276" s="158"/>
      <c r="E276" s="130"/>
      <c r="F276" s="158"/>
      <c r="G276" s="130"/>
      <c r="H276" s="158" t="s">
        <v>75</v>
      </c>
      <c r="I276" s="130"/>
    </row>
    <row r="277" spans="1:9" s="8" customFormat="1" ht="17.25">
      <c r="A277" s="130"/>
      <c r="B277" s="158"/>
      <c r="C277" s="130"/>
      <c r="D277" s="158"/>
      <c r="E277" s="130"/>
      <c r="F277" s="158"/>
      <c r="G277" s="130"/>
      <c r="H277" s="158"/>
      <c r="I277" s="129"/>
    </row>
    <row r="278" spans="1:9" s="8" customFormat="1" ht="17.25">
      <c r="A278" s="50">
        <v>23</v>
      </c>
      <c r="B278" s="140" t="s">
        <v>154</v>
      </c>
      <c r="C278" s="169">
        <v>107280</v>
      </c>
      <c r="D278" s="196">
        <v>351409</v>
      </c>
      <c r="E278" s="50" t="s">
        <v>44</v>
      </c>
      <c r="F278" s="140" t="s">
        <v>181</v>
      </c>
      <c r="G278" s="50" t="s">
        <v>181</v>
      </c>
      <c r="H278" s="140" t="s">
        <v>71</v>
      </c>
      <c r="I278" s="50" t="s">
        <v>62</v>
      </c>
    </row>
    <row r="279" spans="1:9" s="8" customFormat="1" ht="17.25">
      <c r="A279" s="130"/>
      <c r="B279" s="158" t="s">
        <v>172</v>
      </c>
      <c r="C279" s="130"/>
      <c r="D279" s="158"/>
      <c r="E279" s="130"/>
      <c r="F279" s="160">
        <v>107280</v>
      </c>
      <c r="G279" s="165">
        <v>107280</v>
      </c>
      <c r="H279" s="158" t="s">
        <v>73</v>
      </c>
      <c r="I279" s="130" t="s">
        <v>157</v>
      </c>
    </row>
    <row r="280" spans="1:9" s="8" customFormat="1" ht="17.25">
      <c r="A280" s="130"/>
      <c r="B280" s="158" t="s">
        <v>182</v>
      </c>
      <c r="C280" s="130"/>
      <c r="D280" s="158"/>
      <c r="E280" s="130"/>
      <c r="F280" s="158"/>
      <c r="G280" s="130"/>
      <c r="H280" s="158" t="s">
        <v>75</v>
      </c>
      <c r="I280" s="130"/>
    </row>
    <row r="281" spans="1:9" s="8" customFormat="1" ht="17.25">
      <c r="A281" s="131"/>
      <c r="B281" s="190" t="s">
        <v>174</v>
      </c>
      <c r="C281" s="131"/>
      <c r="D281" s="190"/>
      <c r="E281" s="131"/>
      <c r="F281" s="190"/>
      <c r="G281" s="131"/>
      <c r="H281" s="190"/>
      <c r="I281" s="131"/>
    </row>
    <row r="282" spans="1:9" s="8" customFormat="1" ht="17.25">
      <c r="A282" s="130">
        <v>24</v>
      </c>
      <c r="B282" s="158" t="s">
        <v>154</v>
      </c>
      <c r="C282" s="165">
        <v>268850</v>
      </c>
      <c r="D282" s="160">
        <v>468000</v>
      </c>
      <c r="E282" s="130" t="s">
        <v>44</v>
      </c>
      <c r="F282" s="158" t="s">
        <v>181</v>
      </c>
      <c r="G282" s="130" t="s">
        <v>181</v>
      </c>
      <c r="H282" s="158" t="s">
        <v>71</v>
      </c>
      <c r="I282" s="130" t="s">
        <v>183</v>
      </c>
    </row>
    <row r="283" spans="1:9" s="8" customFormat="1" ht="17.25">
      <c r="A283" s="130"/>
      <c r="B283" s="158" t="s">
        <v>156</v>
      </c>
      <c r="C283" s="130"/>
      <c r="D283" s="158"/>
      <c r="E283" s="130"/>
      <c r="F283" s="160">
        <v>268850</v>
      </c>
      <c r="G283" s="165">
        <v>268850</v>
      </c>
      <c r="H283" s="158" t="s">
        <v>73</v>
      </c>
      <c r="I283" s="129" t="s">
        <v>157</v>
      </c>
    </row>
    <row r="284" spans="1:9" s="8" customFormat="1" ht="17.25">
      <c r="A284" s="130"/>
      <c r="B284" s="158" t="s">
        <v>176</v>
      </c>
      <c r="C284" s="130"/>
      <c r="D284" s="158"/>
      <c r="E284" s="130"/>
      <c r="F284" s="158"/>
      <c r="G284" s="130"/>
      <c r="H284" s="158" t="s">
        <v>75</v>
      </c>
      <c r="I284" s="130"/>
    </row>
    <row r="285" spans="1:9" s="8" customFormat="1" ht="17.25">
      <c r="A285" s="130"/>
      <c r="B285" s="158" t="s">
        <v>159</v>
      </c>
      <c r="C285" s="130"/>
      <c r="D285" s="158"/>
      <c r="E285" s="130"/>
      <c r="F285" s="158"/>
      <c r="G285" s="130"/>
      <c r="H285" s="158"/>
      <c r="I285" s="130"/>
    </row>
    <row r="286" spans="1:9" s="8" customFormat="1" ht="17.25">
      <c r="A286" s="50">
        <v>25</v>
      </c>
      <c r="B286" s="140" t="s">
        <v>154</v>
      </c>
      <c r="C286" s="169">
        <v>244129</v>
      </c>
      <c r="D286" s="196">
        <v>351409</v>
      </c>
      <c r="E286" s="50" t="s">
        <v>44</v>
      </c>
      <c r="F286" s="140" t="s">
        <v>181</v>
      </c>
      <c r="G286" s="50" t="s">
        <v>181</v>
      </c>
      <c r="H286" s="140" t="s">
        <v>71</v>
      </c>
      <c r="I286" s="50" t="s">
        <v>62</v>
      </c>
    </row>
    <row r="287" spans="1:9" s="8" customFormat="1" ht="17.25">
      <c r="A287" s="130"/>
      <c r="B287" s="158" t="s">
        <v>172</v>
      </c>
      <c r="C287" s="130"/>
      <c r="D287" s="158"/>
      <c r="E287" s="130"/>
      <c r="F287" s="160">
        <v>244129</v>
      </c>
      <c r="G287" s="165">
        <v>244129</v>
      </c>
      <c r="H287" s="158" t="s">
        <v>73</v>
      </c>
      <c r="I287" s="129" t="s">
        <v>157</v>
      </c>
    </row>
    <row r="288" spans="1:9" s="8" customFormat="1" ht="17.25">
      <c r="A288" s="130"/>
      <c r="B288" s="158" t="s">
        <v>182</v>
      </c>
      <c r="C288" s="130"/>
      <c r="D288" s="158"/>
      <c r="E288" s="130"/>
      <c r="F288" s="158"/>
      <c r="G288" s="130"/>
      <c r="H288" s="158" t="s">
        <v>75</v>
      </c>
      <c r="I288" s="130"/>
    </row>
    <row r="289" spans="1:9" s="8" customFormat="1" ht="17.25">
      <c r="A289" s="131"/>
      <c r="B289" s="190" t="s">
        <v>174</v>
      </c>
      <c r="C289" s="131"/>
      <c r="D289" s="190"/>
      <c r="E289" s="131"/>
      <c r="F289" s="190"/>
      <c r="G289" s="131"/>
      <c r="H289" s="190"/>
      <c r="I289" s="131"/>
    </row>
    <row r="290" spans="1:9" s="8" customFormat="1" ht="17.25">
      <c r="A290" s="130">
        <v>26</v>
      </c>
      <c r="B290" s="158" t="s">
        <v>154</v>
      </c>
      <c r="C290" s="165">
        <v>199150</v>
      </c>
      <c r="D290" s="160">
        <v>468000</v>
      </c>
      <c r="E290" s="130" t="s">
        <v>44</v>
      </c>
      <c r="F290" s="158" t="s">
        <v>181</v>
      </c>
      <c r="G290" s="130" t="s">
        <v>181</v>
      </c>
      <c r="H290" s="158" t="s">
        <v>71</v>
      </c>
      <c r="I290" s="130" t="s">
        <v>183</v>
      </c>
    </row>
    <row r="291" spans="1:9" s="8" customFormat="1" ht="17.25">
      <c r="A291" s="130"/>
      <c r="B291" s="158" t="s">
        <v>156</v>
      </c>
      <c r="C291" s="130"/>
      <c r="D291" s="158"/>
      <c r="E291" s="130"/>
      <c r="F291" s="160">
        <v>199150</v>
      </c>
      <c r="G291" s="165">
        <v>199150</v>
      </c>
      <c r="H291" s="158" t="s">
        <v>73</v>
      </c>
      <c r="I291" s="130" t="s">
        <v>157</v>
      </c>
    </row>
    <row r="292" spans="1:9" s="8" customFormat="1" ht="17.25">
      <c r="A292" s="130"/>
      <c r="B292" s="158" t="s">
        <v>176</v>
      </c>
      <c r="C292" s="130"/>
      <c r="D292" s="158"/>
      <c r="E292" s="130"/>
      <c r="F292" s="158"/>
      <c r="G292" s="130"/>
      <c r="H292" s="158" t="s">
        <v>75</v>
      </c>
      <c r="I292" s="130"/>
    </row>
    <row r="293" spans="1:9" s="8" customFormat="1" ht="17.25">
      <c r="A293" s="130"/>
      <c r="B293" s="158" t="s">
        <v>159</v>
      </c>
      <c r="C293" s="130"/>
      <c r="D293" s="158"/>
      <c r="E293" s="130"/>
      <c r="F293" s="158"/>
      <c r="G293" s="130"/>
      <c r="H293" s="158"/>
      <c r="I293" s="130"/>
    </row>
    <row r="294" spans="1:9" s="8" customFormat="1" ht="17.25">
      <c r="A294" s="50">
        <v>27</v>
      </c>
      <c r="B294" s="140" t="s">
        <v>154</v>
      </c>
      <c r="C294" s="169">
        <v>4240</v>
      </c>
      <c r="D294" s="196">
        <v>4240</v>
      </c>
      <c r="E294" s="50" t="s">
        <v>44</v>
      </c>
      <c r="F294" s="140" t="s">
        <v>184</v>
      </c>
      <c r="G294" s="50" t="s">
        <v>184</v>
      </c>
      <c r="H294" s="140" t="s">
        <v>71</v>
      </c>
      <c r="I294" s="50" t="s">
        <v>62</v>
      </c>
    </row>
    <row r="295" spans="1:9" s="8" customFormat="1" ht="17.25">
      <c r="A295" s="130"/>
      <c r="B295" s="158" t="s">
        <v>164</v>
      </c>
      <c r="C295" s="130"/>
      <c r="D295" s="158"/>
      <c r="E295" s="130"/>
      <c r="F295" s="160">
        <v>4420</v>
      </c>
      <c r="G295" s="165">
        <v>4420</v>
      </c>
      <c r="H295" s="158" t="s">
        <v>73</v>
      </c>
      <c r="I295" s="130" t="s">
        <v>157</v>
      </c>
    </row>
    <row r="296" spans="1:9" s="8" customFormat="1" ht="17.25">
      <c r="A296" s="131"/>
      <c r="B296" s="190" t="s">
        <v>185</v>
      </c>
      <c r="C296" s="131"/>
      <c r="D296" s="190"/>
      <c r="E296" s="131"/>
      <c r="F296" s="190"/>
      <c r="G296" s="131"/>
      <c r="H296" s="190" t="s">
        <v>75</v>
      </c>
      <c r="I296" s="131"/>
    </row>
    <row r="297" spans="1:9" s="8" customFormat="1" ht="17.25">
      <c r="A297" s="130">
        <v>28</v>
      </c>
      <c r="B297" s="158" t="s">
        <v>154</v>
      </c>
      <c r="C297" s="165">
        <v>87864</v>
      </c>
      <c r="D297" s="160">
        <v>87864</v>
      </c>
      <c r="E297" s="130" t="s">
        <v>44</v>
      </c>
      <c r="F297" s="158" t="s">
        <v>184</v>
      </c>
      <c r="G297" s="130" t="s">
        <v>184</v>
      </c>
      <c r="H297" s="158" t="s">
        <v>71</v>
      </c>
      <c r="I297" s="130" t="s">
        <v>62</v>
      </c>
    </row>
    <row r="298" spans="1:9" s="8" customFormat="1" ht="17.25">
      <c r="A298" s="130"/>
      <c r="B298" s="158" t="s">
        <v>172</v>
      </c>
      <c r="C298" s="130"/>
      <c r="D298" s="158"/>
      <c r="E298" s="130"/>
      <c r="F298" s="160">
        <v>28628</v>
      </c>
      <c r="G298" s="165">
        <v>28628</v>
      </c>
      <c r="H298" s="158" t="s">
        <v>73</v>
      </c>
      <c r="I298" s="130" t="s">
        <v>157</v>
      </c>
    </row>
    <row r="299" spans="1:9" s="8" customFormat="1" ht="17.25">
      <c r="A299" s="130"/>
      <c r="B299" s="158" t="s">
        <v>186</v>
      </c>
      <c r="C299" s="130"/>
      <c r="D299" s="158"/>
      <c r="E299" s="130"/>
      <c r="F299" s="158"/>
      <c r="G299" s="130"/>
      <c r="H299" s="158" t="s">
        <v>75</v>
      </c>
      <c r="I299" s="130"/>
    </row>
    <row r="300" spans="1:9" s="8" customFormat="1" ht="17.25">
      <c r="A300" s="130"/>
      <c r="B300" s="158" t="s">
        <v>159</v>
      </c>
      <c r="C300" s="130"/>
      <c r="D300" s="158"/>
      <c r="E300" s="130"/>
      <c r="F300" s="158"/>
      <c r="G300" s="130"/>
      <c r="H300" s="158"/>
      <c r="I300" s="130"/>
    </row>
    <row r="301" spans="1:9" s="8" customFormat="1" ht="17.25">
      <c r="A301" s="50">
        <v>29</v>
      </c>
      <c r="B301" s="140" t="s">
        <v>154</v>
      </c>
      <c r="C301" s="169">
        <v>59236</v>
      </c>
      <c r="D301" s="196">
        <v>87864</v>
      </c>
      <c r="E301" s="50" t="s">
        <v>44</v>
      </c>
      <c r="F301" s="140" t="s">
        <v>184</v>
      </c>
      <c r="G301" s="50" t="s">
        <v>184</v>
      </c>
      <c r="H301" s="140" t="s">
        <v>71</v>
      </c>
      <c r="I301" s="50" t="s">
        <v>62</v>
      </c>
    </row>
    <row r="302" spans="1:9" s="8" customFormat="1" ht="17.25">
      <c r="A302" s="130"/>
      <c r="B302" s="158" t="s">
        <v>172</v>
      </c>
      <c r="C302" s="130"/>
      <c r="D302" s="158"/>
      <c r="E302" s="130"/>
      <c r="F302" s="160">
        <v>59236</v>
      </c>
      <c r="G302" s="165">
        <v>59236</v>
      </c>
      <c r="H302" s="158" t="s">
        <v>73</v>
      </c>
      <c r="I302" s="130" t="s">
        <v>157</v>
      </c>
    </row>
    <row r="303" spans="1:9" s="8" customFormat="1" ht="17.25">
      <c r="A303" s="130"/>
      <c r="B303" s="158" t="s">
        <v>186</v>
      </c>
      <c r="C303" s="130"/>
      <c r="D303" s="158"/>
      <c r="E303" s="130"/>
      <c r="F303" s="158"/>
      <c r="G303" s="130"/>
      <c r="H303" s="158" t="s">
        <v>75</v>
      </c>
      <c r="I303" s="130"/>
    </row>
    <row r="304" spans="1:9" s="8" customFormat="1" ht="17.25">
      <c r="A304" s="131"/>
      <c r="B304" s="190" t="s">
        <v>159</v>
      </c>
      <c r="C304" s="131"/>
      <c r="D304" s="190"/>
      <c r="E304" s="131"/>
      <c r="F304" s="190"/>
      <c r="G304" s="131"/>
      <c r="H304" s="190"/>
      <c r="I304" s="131"/>
    </row>
    <row r="305" spans="1:9" s="8" customFormat="1" ht="17.25">
      <c r="A305" s="130">
        <v>30</v>
      </c>
      <c r="B305" s="158" t="s">
        <v>154</v>
      </c>
      <c r="C305" s="165">
        <v>16960</v>
      </c>
      <c r="D305" s="160">
        <v>16960</v>
      </c>
      <c r="E305" s="130" t="s">
        <v>44</v>
      </c>
      <c r="F305" s="158" t="s">
        <v>187</v>
      </c>
      <c r="G305" s="130" t="s">
        <v>187</v>
      </c>
      <c r="H305" s="158" t="s">
        <v>71</v>
      </c>
      <c r="I305" s="130" t="s">
        <v>62</v>
      </c>
    </row>
    <row r="306" spans="1:9" s="8" customFormat="1" ht="17.25">
      <c r="A306" s="130"/>
      <c r="B306" s="158" t="s">
        <v>164</v>
      </c>
      <c r="C306" s="130"/>
      <c r="D306" s="158"/>
      <c r="E306" s="130"/>
      <c r="F306" s="160">
        <v>16960</v>
      </c>
      <c r="G306" s="165">
        <v>16960</v>
      </c>
      <c r="H306" s="158" t="s">
        <v>73</v>
      </c>
      <c r="I306" s="130" t="s">
        <v>160</v>
      </c>
    </row>
    <row r="307" spans="1:9" s="8" customFormat="1" ht="17.25">
      <c r="A307" s="130"/>
      <c r="B307" s="158"/>
      <c r="C307" s="130"/>
      <c r="D307" s="158"/>
      <c r="E307" s="130"/>
      <c r="F307" s="158"/>
      <c r="G307" s="130"/>
      <c r="H307" s="158" t="s">
        <v>75</v>
      </c>
      <c r="I307" s="130"/>
    </row>
    <row r="308" spans="1:9" s="8" customFormat="1" ht="17.25">
      <c r="A308" s="50">
        <v>31</v>
      </c>
      <c r="B308" s="140" t="s">
        <v>154</v>
      </c>
      <c r="C308" s="169">
        <v>228482</v>
      </c>
      <c r="D308" s="196">
        <v>381417</v>
      </c>
      <c r="E308" s="50" t="s">
        <v>44</v>
      </c>
      <c r="F308" s="140" t="s">
        <v>188</v>
      </c>
      <c r="G308" s="50" t="s">
        <v>188</v>
      </c>
      <c r="H308" s="140" t="s">
        <v>71</v>
      </c>
      <c r="I308" s="50" t="s">
        <v>62</v>
      </c>
    </row>
    <row r="309" spans="1:9" s="8" customFormat="1" ht="17.25">
      <c r="A309" s="130"/>
      <c r="B309" s="158" t="s">
        <v>172</v>
      </c>
      <c r="C309" s="130"/>
      <c r="D309" s="158"/>
      <c r="E309" s="130"/>
      <c r="F309" s="160">
        <v>228482</v>
      </c>
      <c r="G309" s="165">
        <v>228482</v>
      </c>
      <c r="H309" s="158" t="s">
        <v>73</v>
      </c>
      <c r="I309" s="130" t="s">
        <v>160</v>
      </c>
    </row>
    <row r="310" spans="1:9" s="8" customFormat="1" ht="17.25">
      <c r="A310" s="130"/>
      <c r="B310" s="158" t="s">
        <v>189</v>
      </c>
      <c r="C310" s="130"/>
      <c r="D310" s="158"/>
      <c r="E310" s="130"/>
      <c r="F310" s="158"/>
      <c r="G310" s="130"/>
      <c r="H310" s="158" t="s">
        <v>75</v>
      </c>
      <c r="I310" s="130"/>
    </row>
    <row r="311" spans="1:9" s="8" customFormat="1" ht="17.25">
      <c r="A311" s="131"/>
      <c r="B311" s="190" t="s">
        <v>174</v>
      </c>
      <c r="C311" s="131"/>
      <c r="D311" s="190"/>
      <c r="E311" s="131"/>
      <c r="F311" s="190"/>
      <c r="G311" s="131"/>
      <c r="H311" s="190"/>
      <c r="I311" s="131"/>
    </row>
    <row r="312" spans="1:9" s="8" customFormat="1" ht="17.25">
      <c r="A312" s="130">
        <v>32</v>
      </c>
      <c r="B312" s="158" t="s">
        <v>154</v>
      </c>
      <c r="C312" s="165">
        <v>215690</v>
      </c>
      <c r="D312" s="160">
        <v>468000</v>
      </c>
      <c r="E312" s="130" t="s">
        <v>44</v>
      </c>
      <c r="F312" s="158" t="s">
        <v>188</v>
      </c>
      <c r="G312" s="130" t="s">
        <v>188</v>
      </c>
      <c r="H312" s="158" t="s">
        <v>71</v>
      </c>
      <c r="I312" s="130" t="s">
        <v>183</v>
      </c>
    </row>
    <row r="313" spans="1:9" s="8" customFormat="1" ht="17.25">
      <c r="A313" s="130"/>
      <c r="B313" s="158" t="s">
        <v>156</v>
      </c>
      <c r="C313" s="130"/>
      <c r="D313" s="158"/>
      <c r="E313" s="130"/>
      <c r="F313" s="160">
        <v>215690</v>
      </c>
      <c r="G313" s="165">
        <v>215690</v>
      </c>
      <c r="H313" s="158" t="s">
        <v>73</v>
      </c>
      <c r="I313" s="130" t="s">
        <v>157</v>
      </c>
    </row>
    <row r="314" spans="1:9" s="8" customFormat="1" ht="17.25">
      <c r="A314" s="130"/>
      <c r="B314" s="158" t="s">
        <v>176</v>
      </c>
      <c r="C314" s="130"/>
      <c r="D314" s="158"/>
      <c r="E314" s="130"/>
      <c r="F314" s="158"/>
      <c r="G314" s="130"/>
      <c r="H314" s="158" t="s">
        <v>75</v>
      </c>
      <c r="I314" s="130"/>
    </row>
    <row r="315" spans="1:9" s="8" customFormat="1" ht="17.25">
      <c r="A315" s="130"/>
      <c r="B315" s="158" t="s">
        <v>159</v>
      </c>
      <c r="C315" s="130"/>
      <c r="D315" s="158"/>
      <c r="E315" s="130"/>
      <c r="F315" s="158"/>
      <c r="G315" s="130"/>
      <c r="H315" s="158"/>
      <c r="I315" s="130"/>
    </row>
    <row r="316" spans="1:9" s="8" customFormat="1" ht="17.25">
      <c r="A316" s="50">
        <v>33</v>
      </c>
      <c r="B316" s="140" t="s">
        <v>154</v>
      </c>
      <c r="C316" s="169">
        <v>152935</v>
      </c>
      <c r="D316" s="196">
        <v>381417</v>
      </c>
      <c r="E316" s="50" t="s">
        <v>44</v>
      </c>
      <c r="F316" s="140" t="s">
        <v>188</v>
      </c>
      <c r="G316" s="50" t="s">
        <v>188</v>
      </c>
      <c r="H316" s="140" t="s">
        <v>71</v>
      </c>
      <c r="I316" s="50" t="s">
        <v>62</v>
      </c>
    </row>
    <row r="317" spans="1:9" s="8" customFormat="1" ht="17.25">
      <c r="A317" s="130"/>
      <c r="B317" s="158" t="s">
        <v>172</v>
      </c>
      <c r="C317" s="130"/>
      <c r="D317" s="158"/>
      <c r="E317" s="130"/>
      <c r="F317" s="160">
        <v>152935</v>
      </c>
      <c r="G317" s="165">
        <v>152935</v>
      </c>
      <c r="H317" s="158" t="s">
        <v>73</v>
      </c>
      <c r="I317" s="130" t="s">
        <v>160</v>
      </c>
    </row>
    <row r="318" spans="1:9" s="8" customFormat="1" ht="17.25">
      <c r="A318" s="130"/>
      <c r="B318" s="158" t="s">
        <v>189</v>
      </c>
      <c r="C318" s="130"/>
      <c r="D318" s="158"/>
      <c r="E318" s="130"/>
      <c r="F318" s="158"/>
      <c r="G318" s="130"/>
      <c r="H318" s="158" t="s">
        <v>75</v>
      </c>
      <c r="I318" s="130"/>
    </row>
    <row r="319" spans="1:9" s="8" customFormat="1" ht="17.25">
      <c r="A319" s="131"/>
      <c r="B319" s="190" t="s">
        <v>174</v>
      </c>
      <c r="C319" s="131"/>
      <c r="D319" s="190"/>
      <c r="E319" s="131"/>
      <c r="F319" s="190"/>
      <c r="G319" s="131"/>
      <c r="H319" s="190"/>
      <c r="I319" s="131"/>
    </row>
    <row r="320" spans="1:9" s="8" customFormat="1" ht="17.25">
      <c r="A320" s="130">
        <v>34</v>
      </c>
      <c r="B320" s="158" t="s">
        <v>154</v>
      </c>
      <c r="C320" s="165">
        <v>164560</v>
      </c>
      <c r="D320" s="160">
        <v>468000</v>
      </c>
      <c r="E320" s="130" t="s">
        <v>44</v>
      </c>
      <c r="F320" s="158" t="s">
        <v>188</v>
      </c>
      <c r="G320" s="130" t="s">
        <v>188</v>
      </c>
      <c r="H320" s="158" t="s">
        <v>71</v>
      </c>
      <c r="I320" s="130" t="s">
        <v>183</v>
      </c>
    </row>
    <row r="321" spans="1:9" s="8" customFormat="1" ht="17.25">
      <c r="A321" s="130"/>
      <c r="B321" s="158" t="s">
        <v>156</v>
      </c>
      <c r="C321" s="130"/>
      <c r="D321" s="158"/>
      <c r="E321" s="130"/>
      <c r="F321" s="160">
        <v>164560</v>
      </c>
      <c r="G321" s="165">
        <v>164560</v>
      </c>
      <c r="H321" s="158" t="s">
        <v>73</v>
      </c>
      <c r="I321" s="130" t="s">
        <v>157</v>
      </c>
    </row>
    <row r="322" spans="1:9" s="8" customFormat="1" ht="17.25">
      <c r="A322" s="130"/>
      <c r="B322" s="158" t="s">
        <v>176</v>
      </c>
      <c r="C322" s="130"/>
      <c r="D322" s="158"/>
      <c r="E322" s="130"/>
      <c r="F322" s="158"/>
      <c r="G322" s="130"/>
      <c r="H322" s="158" t="s">
        <v>75</v>
      </c>
      <c r="I322" s="130"/>
    </row>
    <row r="323" spans="1:9" s="8" customFormat="1" ht="17.25">
      <c r="A323" s="130"/>
      <c r="B323" s="158" t="s">
        <v>159</v>
      </c>
      <c r="C323" s="130"/>
      <c r="D323" s="158"/>
      <c r="E323" s="130"/>
      <c r="F323" s="158"/>
      <c r="G323" s="130"/>
      <c r="H323" s="158"/>
      <c r="I323" s="130"/>
    </row>
    <row r="324" spans="1:9" s="8" customFormat="1" ht="17.25">
      <c r="A324" s="50">
        <v>35</v>
      </c>
      <c r="B324" s="140" t="s">
        <v>154</v>
      </c>
      <c r="C324" s="169">
        <v>4240</v>
      </c>
      <c r="D324" s="196">
        <v>4240</v>
      </c>
      <c r="E324" s="50" t="s">
        <v>44</v>
      </c>
      <c r="F324" s="140" t="s">
        <v>190</v>
      </c>
      <c r="G324" s="50" t="s">
        <v>190</v>
      </c>
      <c r="H324" s="140" t="s">
        <v>71</v>
      </c>
      <c r="I324" s="50" t="s">
        <v>62</v>
      </c>
    </row>
    <row r="325" spans="1:9" s="8" customFormat="1" ht="17.25">
      <c r="A325" s="130"/>
      <c r="B325" s="158" t="s">
        <v>164</v>
      </c>
      <c r="C325" s="130"/>
      <c r="D325" s="158"/>
      <c r="E325" s="130"/>
      <c r="F325" s="160">
        <v>4240</v>
      </c>
      <c r="G325" s="165">
        <v>4240</v>
      </c>
      <c r="H325" s="158" t="s">
        <v>73</v>
      </c>
      <c r="I325" s="130" t="s">
        <v>157</v>
      </c>
    </row>
    <row r="326" spans="1:9" ht="17.25">
      <c r="A326" s="131"/>
      <c r="B326" s="190" t="s">
        <v>185</v>
      </c>
      <c r="C326" s="131"/>
      <c r="D326" s="190"/>
      <c r="E326" s="131"/>
      <c r="F326" s="190"/>
      <c r="G326" s="131"/>
      <c r="H326" s="190" t="s">
        <v>75</v>
      </c>
      <c r="I326" s="131"/>
    </row>
    <row r="327" spans="1:9" ht="17.25">
      <c r="A327" s="130">
        <v>36</v>
      </c>
      <c r="B327" s="158" t="s">
        <v>154</v>
      </c>
      <c r="C327" s="165">
        <v>33950</v>
      </c>
      <c r="D327" s="160">
        <v>86950</v>
      </c>
      <c r="E327" s="130" t="s">
        <v>44</v>
      </c>
      <c r="F327" s="158" t="s">
        <v>190</v>
      </c>
      <c r="G327" s="130" t="s">
        <v>190</v>
      </c>
      <c r="H327" s="158" t="s">
        <v>71</v>
      </c>
      <c r="I327" s="130" t="s">
        <v>62</v>
      </c>
    </row>
    <row r="328" spans="1:9" ht="17.25">
      <c r="A328" s="130"/>
      <c r="B328" s="158" t="s">
        <v>167</v>
      </c>
      <c r="C328" s="130"/>
      <c r="D328" s="158"/>
      <c r="E328" s="130"/>
      <c r="F328" s="160">
        <v>33950</v>
      </c>
      <c r="G328" s="165">
        <v>33950</v>
      </c>
      <c r="H328" s="158" t="s">
        <v>73</v>
      </c>
      <c r="I328" s="130" t="s">
        <v>157</v>
      </c>
    </row>
    <row r="329" spans="1:9" ht="17.25">
      <c r="A329" s="130"/>
      <c r="B329" s="158" t="s">
        <v>231</v>
      </c>
      <c r="C329" s="130"/>
      <c r="D329" s="158"/>
      <c r="E329" s="130"/>
      <c r="F329" s="158"/>
      <c r="G329" s="130"/>
      <c r="H329" s="158" t="s">
        <v>75</v>
      </c>
      <c r="I329" s="130"/>
    </row>
    <row r="330" spans="1:9" ht="17.25">
      <c r="A330" s="50">
        <v>37</v>
      </c>
      <c r="B330" s="140" t="s">
        <v>154</v>
      </c>
      <c r="C330" s="169">
        <v>53000</v>
      </c>
      <c r="D330" s="196">
        <v>106000</v>
      </c>
      <c r="E330" s="50" t="s">
        <v>44</v>
      </c>
      <c r="F330" s="140" t="s">
        <v>190</v>
      </c>
      <c r="G330" s="50" t="s">
        <v>190</v>
      </c>
      <c r="H330" s="140" t="s">
        <v>71</v>
      </c>
      <c r="I330" s="50" t="s">
        <v>62</v>
      </c>
    </row>
    <row r="331" spans="1:9" ht="17.25">
      <c r="A331" s="130"/>
      <c r="B331" s="158" t="s">
        <v>167</v>
      </c>
      <c r="C331" s="130"/>
      <c r="D331" s="158"/>
      <c r="E331" s="130"/>
      <c r="F331" s="160">
        <v>53000</v>
      </c>
      <c r="G331" s="165">
        <v>53000</v>
      </c>
      <c r="H331" s="158" t="s">
        <v>73</v>
      </c>
      <c r="I331" s="130" t="s">
        <v>157</v>
      </c>
    </row>
    <row r="332" spans="1:9" ht="17.25">
      <c r="A332" s="130"/>
      <c r="B332" s="158" t="s">
        <v>229</v>
      </c>
      <c r="C332" s="130"/>
      <c r="D332" s="158"/>
      <c r="E332" s="130"/>
      <c r="F332" s="158"/>
      <c r="G332" s="130"/>
      <c r="H332" s="158" t="s">
        <v>75</v>
      </c>
      <c r="I332" s="130"/>
    </row>
    <row r="333" spans="1:9" ht="17.25">
      <c r="A333" s="131"/>
      <c r="B333" s="190" t="s">
        <v>159</v>
      </c>
      <c r="C333" s="131"/>
      <c r="D333" s="190"/>
      <c r="E333" s="131"/>
      <c r="F333" s="190"/>
      <c r="G333" s="131"/>
      <c r="H333" s="190"/>
      <c r="I333" s="131"/>
    </row>
    <row r="334" spans="1:9" ht="17.25">
      <c r="A334" s="130">
        <v>38</v>
      </c>
      <c r="B334" s="158" t="s">
        <v>154</v>
      </c>
      <c r="C334" s="165">
        <v>4240</v>
      </c>
      <c r="D334" s="160">
        <v>4240</v>
      </c>
      <c r="E334" s="130" t="s">
        <v>44</v>
      </c>
      <c r="F334" s="158" t="s">
        <v>179</v>
      </c>
      <c r="G334" s="130" t="s">
        <v>179</v>
      </c>
      <c r="H334" s="158" t="s">
        <v>71</v>
      </c>
      <c r="I334" s="130" t="s">
        <v>62</v>
      </c>
    </row>
    <row r="335" spans="1:9" ht="17.25">
      <c r="A335" s="130"/>
      <c r="B335" s="158" t="s">
        <v>164</v>
      </c>
      <c r="C335" s="130"/>
      <c r="D335" s="158"/>
      <c r="E335" s="130"/>
      <c r="F335" s="160">
        <v>4240</v>
      </c>
      <c r="G335" s="165">
        <v>4240</v>
      </c>
      <c r="H335" s="158" t="s">
        <v>73</v>
      </c>
      <c r="I335" s="130" t="s">
        <v>86</v>
      </c>
    </row>
    <row r="336" spans="1:9" ht="17.25">
      <c r="A336" s="130"/>
      <c r="B336" s="158" t="s">
        <v>185</v>
      </c>
      <c r="C336" s="130"/>
      <c r="D336" s="158"/>
      <c r="E336" s="130"/>
      <c r="F336" s="158"/>
      <c r="G336" s="130"/>
      <c r="H336" s="158" t="s">
        <v>75</v>
      </c>
      <c r="I336" s="130"/>
    </row>
    <row r="337" spans="1:9" ht="17.25">
      <c r="A337" s="50">
        <v>39</v>
      </c>
      <c r="B337" s="140" t="s">
        <v>154</v>
      </c>
      <c r="C337" s="169">
        <v>31550</v>
      </c>
      <c r="D337" s="196">
        <v>86950</v>
      </c>
      <c r="E337" s="50" t="s">
        <v>44</v>
      </c>
      <c r="F337" s="140" t="s">
        <v>192</v>
      </c>
      <c r="G337" s="50" t="s">
        <v>192</v>
      </c>
      <c r="H337" s="140" t="s">
        <v>71</v>
      </c>
      <c r="I337" s="50" t="s">
        <v>62</v>
      </c>
    </row>
    <row r="338" spans="1:9" ht="17.25">
      <c r="A338" s="130"/>
      <c r="B338" s="158" t="s">
        <v>167</v>
      </c>
      <c r="C338" s="130"/>
      <c r="D338" s="158"/>
      <c r="E338" s="130"/>
      <c r="F338" s="160">
        <v>31550</v>
      </c>
      <c r="G338" s="165">
        <v>31550</v>
      </c>
      <c r="H338" s="158" t="s">
        <v>73</v>
      </c>
      <c r="I338" s="130" t="s">
        <v>86</v>
      </c>
    </row>
    <row r="339" spans="1:9" ht="17.25">
      <c r="A339" s="130"/>
      <c r="B339" s="158" t="s">
        <v>191</v>
      </c>
      <c r="C339" s="130"/>
      <c r="D339" s="158"/>
      <c r="E339" s="130"/>
      <c r="F339" s="158"/>
      <c r="G339" s="130"/>
      <c r="H339" s="158" t="s">
        <v>75</v>
      </c>
      <c r="I339" s="130"/>
    </row>
    <row r="340" spans="1:9" ht="17.25">
      <c r="A340" s="131"/>
      <c r="B340" s="190" t="s">
        <v>159</v>
      </c>
      <c r="C340" s="131"/>
      <c r="D340" s="190"/>
      <c r="E340" s="131"/>
      <c r="F340" s="190"/>
      <c r="G340" s="131"/>
      <c r="H340" s="190"/>
      <c r="I340" s="131"/>
    </row>
    <row r="341" spans="1:9" ht="17.25">
      <c r="A341" s="130">
        <v>40</v>
      </c>
      <c r="B341" s="158" t="s">
        <v>154</v>
      </c>
      <c r="C341" s="165">
        <v>29490</v>
      </c>
      <c r="D341" s="160">
        <v>49370</v>
      </c>
      <c r="E341" s="130" t="s">
        <v>44</v>
      </c>
      <c r="F341" s="158" t="s">
        <v>179</v>
      </c>
      <c r="G341" s="130" t="s">
        <v>179</v>
      </c>
      <c r="H341" s="158" t="s">
        <v>71</v>
      </c>
      <c r="I341" s="130" t="s">
        <v>183</v>
      </c>
    </row>
    <row r="342" spans="1:9" ht="17.25">
      <c r="A342" s="130"/>
      <c r="B342" s="158" t="s">
        <v>193</v>
      </c>
      <c r="C342" s="130"/>
      <c r="D342" s="158"/>
      <c r="E342" s="130"/>
      <c r="F342" s="160">
        <v>29490</v>
      </c>
      <c r="G342" s="165">
        <v>29490</v>
      </c>
      <c r="H342" s="158" t="s">
        <v>73</v>
      </c>
      <c r="I342" s="130" t="s">
        <v>86</v>
      </c>
    </row>
    <row r="343" spans="1:9" ht="17.25">
      <c r="A343" s="130"/>
      <c r="B343" s="158" t="s">
        <v>194</v>
      </c>
      <c r="C343" s="130"/>
      <c r="D343" s="158"/>
      <c r="E343" s="130"/>
      <c r="F343" s="158"/>
      <c r="G343" s="130"/>
      <c r="H343" s="158" t="s">
        <v>75</v>
      </c>
      <c r="I343" s="130"/>
    </row>
    <row r="344" spans="1:9" ht="17.25">
      <c r="A344" s="130"/>
      <c r="B344" s="158" t="s">
        <v>159</v>
      </c>
      <c r="C344" s="130"/>
      <c r="D344" s="158"/>
      <c r="E344" s="130"/>
      <c r="F344" s="158"/>
      <c r="G344" s="130"/>
      <c r="H344" s="158"/>
      <c r="I344" s="130"/>
    </row>
    <row r="345" spans="1:9" ht="17.25">
      <c r="A345" s="50">
        <v>41</v>
      </c>
      <c r="B345" s="140" t="s">
        <v>154</v>
      </c>
      <c r="C345" s="169">
        <v>19880</v>
      </c>
      <c r="D345" s="196">
        <v>49370</v>
      </c>
      <c r="E345" s="50" t="s">
        <v>44</v>
      </c>
      <c r="F345" s="140" t="s">
        <v>179</v>
      </c>
      <c r="G345" s="50" t="s">
        <v>179</v>
      </c>
      <c r="H345" s="140" t="s">
        <v>71</v>
      </c>
      <c r="I345" s="50" t="s">
        <v>183</v>
      </c>
    </row>
    <row r="346" spans="1:9" ht="17.25">
      <c r="A346" s="130"/>
      <c r="B346" s="158" t="s">
        <v>156</v>
      </c>
      <c r="C346" s="130"/>
      <c r="D346" s="158"/>
      <c r="E346" s="130"/>
      <c r="F346" s="160">
        <v>19880</v>
      </c>
      <c r="G346" s="165">
        <v>19880</v>
      </c>
      <c r="H346" s="158" t="s">
        <v>73</v>
      </c>
      <c r="I346" s="130" t="s">
        <v>86</v>
      </c>
    </row>
    <row r="347" spans="1:9" ht="17.25">
      <c r="A347" s="130"/>
      <c r="B347" s="158" t="s">
        <v>194</v>
      </c>
      <c r="C347" s="130"/>
      <c r="D347" s="158"/>
      <c r="E347" s="130"/>
      <c r="F347" s="158"/>
      <c r="G347" s="130"/>
      <c r="H347" s="158" t="s">
        <v>75</v>
      </c>
      <c r="I347" s="130"/>
    </row>
    <row r="348" spans="1:9" ht="17.25">
      <c r="A348" s="131"/>
      <c r="B348" s="190" t="s">
        <v>159</v>
      </c>
      <c r="C348" s="131"/>
      <c r="D348" s="190"/>
      <c r="E348" s="131"/>
      <c r="F348" s="190"/>
      <c r="G348" s="131"/>
      <c r="H348" s="190"/>
      <c r="I348" s="131"/>
    </row>
    <row r="349" spans="1:9" ht="17.25">
      <c r="A349" s="130">
        <v>42</v>
      </c>
      <c r="B349" s="158" t="s">
        <v>154</v>
      </c>
      <c r="C349" s="165">
        <v>55400</v>
      </c>
      <c r="D349" s="160">
        <v>86950</v>
      </c>
      <c r="E349" s="130" t="s">
        <v>44</v>
      </c>
      <c r="F349" s="158" t="s">
        <v>192</v>
      </c>
      <c r="G349" s="130" t="s">
        <v>192</v>
      </c>
      <c r="H349" s="158" t="s">
        <v>71</v>
      </c>
      <c r="I349" s="130" t="s">
        <v>62</v>
      </c>
    </row>
    <row r="350" spans="1:9" ht="17.25">
      <c r="A350" s="130"/>
      <c r="B350" s="158" t="s">
        <v>167</v>
      </c>
      <c r="C350" s="130"/>
      <c r="D350" s="158"/>
      <c r="E350" s="130"/>
      <c r="F350" s="160">
        <v>55400</v>
      </c>
      <c r="G350" s="165">
        <v>55400</v>
      </c>
      <c r="H350" s="158" t="s">
        <v>73</v>
      </c>
      <c r="I350" s="130" t="s">
        <v>86</v>
      </c>
    </row>
    <row r="351" spans="1:9" ht="17.25">
      <c r="A351" s="130"/>
      <c r="B351" s="158" t="s">
        <v>191</v>
      </c>
      <c r="C351" s="130"/>
      <c r="D351" s="158"/>
      <c r="E351" s="130"/>
      <c r="F351" s="158"/>
      <c r="G351" s="130"/>
      <c r="H351" s="158" t="s">
        <v>75</v>
      </c>
      <c r="I351" s="130"/>
    </row>
    <row r="352" spans="1:9" ht="17.25">
      <c r="A352" s="130"/>
      <c r="B352" s="158" t="s">
        <v>159</v>
      </c>
      <c r="C352" s="130"/>
      <c r="D352" s="158"/>
      <c r="E352" s="130"/>
      <c r="F352" s="158"/>
      <c r="G352" s="130"/>
      <c r="H352" s="158"/>
      <c r="I352" s="130"/>
    </row>
    <row r="353" spans="1:9" ht="17.25">
      <c r="A353" s="50">
        <v>43</v>
      </c>
      <c r="B353" s="140" t="s">
        <v>154</v>
      </c>
      <c r="C353" s="169">
        <v>8480</v>
      </c>
      <c r="D353" s="196">
        <v>8480</v>
      </c>
      <c r="E353" s="50" t="s">
        <v>44</v>
      </c>
      <c r="F353" s="140" t="s">
        <v>195</v>
      </c>
      <c r="G353" s="50" t="s">
        <v>195</v>
      </c>
      <c r="H353" s="140" t="s">
        <v>71</v>
      </c>
      <c r="I353" s="50" t="s">
        <v>62</v>
      </c>
    </row>
    <row r="354" spans="1:9" ht="17.25">
      <c r="A354" s="130"/>
      <c r="B354" s="158" t="s">
        <v>164</v>
      </c>
      <c r="C354" s="130"/>
      <c r="D354" s="158"/>
      <c r="E354" s="130"/>
      <c r="F354" s="160">
        <v>8480</v>
      </c>
      <c r="G354" s="165">
        <v>8480</v>
      </c>
      <c r="H354" s="158" t="s">
        <v>73</v>
      </c>
      <c r="I354" s="130" t="s">
        <v>157</v>
      </c>
    </row>
    <row r="355" spans="1:9" ht="17.25">
      <c r="A355" s="131"/>
      <c r="B355" s="190" t="s">
        <v>166</v>
      </c>
      <c r="C355" s="131"/>
      <c r="D355" s="190"/>
      <c r="E355" s="131"/>
      <c r="F355" s="190"/>
      <c r="G355" s="131"/>
      <c r="H355" s="190" t="s">
        <v>75</v>
      </c>
      <c r="I355" s="131"/>
    </row>
    <row r="356" spans="1:9" ht="17.25">
      <c r="A356" s="130">
        <v>44</v>
      </c>
      <c r="B356" s="158" t="s">
        <v>154</v>
      </c>
      <c r="C356" s="165">
        <v>63465</v>
      </c>
      <c r="D356" s="160">
        <v>130465</v>
      </c>
      <c r="E356" s="130" t="s">
        <v>44</v>
      </c>
      <c r="F356" s="158" t="s">
        <v>195</v>
      </c>
      <c r="G356" s="130" t="s">
        <v>195</v>
      </c>
      <c r="H356" s="158" t="s">
        <v>71</v>
      </c>
      <c r="I356" s="130" t="s">
        <v>62</v>
      </c>
    </row>
    <row r="357" spans="1:9" ht="17.25">
      <c r="A357" s="130"/>
      <c r="B357" s="158" t="s">
        <v>167</v>
      </c>
      <c r="C357" s="130"/>
      <c r="D357" s="158"/>
      <c r="E357" s="130"/>
      <c r="F357" s="160">
        <v>63465</v>
      </c>
      <c r="G357" s="165">
        <v>63465</v>
      </c>
      <c r="H357" s="158" t="s">
        <v>73</v>
      </c>
      <c r="I357" s="130" t="s">
        <v>157</v>
      </c>
    </row>
    <row r="358" spans="1:9" ht="17.25">
      <c r="A358" s="130"/>
      <c r="B358" s="158" t="s">
        <v>196</v>
      </c>
      <c r="C358" s="130"/>
      <c r="D358" s="158"/>
      <c r="E358" s="130"/>
      <c r="F358" s="158"/>
      <c r="G358" s="130"/>
      <c r="H358" s="158" t="s">
        <v>75</v>
      </c>
      <c r="I358" s="130"/>
    </row>
    <row r="359" spans="1:9" ht="17.25">
      <c r="A359" s="130"/>
      <c r="B359" s="158" t="s">
        <v>159</v>
      </c>
      <c r="C359" s="130"/>
      <c r="D359" s="158"/>
      <c r="E359" s="130"/>
      <c r="F359" s="158"/>
      <c r="G359" s="130"/>
      <c r="H359" s="158"/>
      <c r="I359" s="130"/>
    </row>
    <row r="360" spans="1:9" ht="17.25">
      <c r="A360" s="50">
        <v>45</v>
      </c>
      <c r="B360" s="140" t="s">
        <v>154</v>
      </c>
      <c r="C360" s="169">
        <v>67000</v>
      </c>
      <c r="D360" s="196">
        <v>130465</v>
      </c>
      <c r="E360" s="50" t="s">
        <v>44</v>
      </c>
      <c r="F360" s="140" t="s">
        <v>195</v>
      </c>
      <c r="G360" s="50" t="s">
        <v>195</v>
      </c>
      <c r="H360" s="140" t="s">
        <v>71</v>
      </c>
      <c r="I360" s="50" t="s">
        <v>62</v>
      </c>
    </row>
    <row r="361" spans="1:9" ht="17.25">
      <c r="A361" s="130"/>
      <c r="B361" s="158" t="s">
        <v>167</v>
      </c>
      <c r="C361" s="130"/>
      <c r="D361" s="158"/>
      <c r="E361" s="130"/>
      <c r="F361" s="160">
        <v>67000</v>
      </c>
      <c r="G361" s="165">
        <v>67000</v>
      </c>
      <c r="H361" s="158" t="s">
        <v>73</v>
      </c>
      <c r="I361" s="130" t="s">
        <v>157</v>
      </c>
    </row>
    <row r="362" spans="1:9" ht="17.25">
      <c r="A362" s="130"/>
      <c r="B362" s="158" t="s">
        <v>196</v>
      </c>
      <c r="C362" s="130"/>
      <c r="D362" s="158"/>
      <c r="E362" s="130"/>
      <c r="F362" s="158"/>
      <c r="G362" s="130"/>
      <c r="H362" s="158" t="s">
        <v>75</v>
      </c>
      <c r="I362" s="130"/>
    </row>
    <row r="363" spans="1:9" ht="17.25">
      <c r="A363" s="131"/>
      <c r="B363" s="190" t="s">
        <v>159</v>
      </c>
      <c r="C363" s="131"/>
      <c r="D363" s="190"/>
      <c r="E363" s="131"/>
      <c r="F363" s="190"/>
      <c r="G363" s="131"/>
      <c r="H363" s="190"/>
      <c r="I363" s="131"/>
    </row>
    <row r="364" spans="1:9" ht="17.25">
      <c r="A364" s="130">
        <v>46</v>
      </c>
      <c r="B364" s="158" t="s">
        <v>154</v>
      </c>
      <c r="C364" s="165">
        <v>8480</v>
      </c>
      <c r="D364" s="160">
        <v>8480</v>
      </c>
      <c r="E364" s="130" t="s">
        <v>44</v>
      </c>
      <c r="F364" s="158" t="s">
        <v>190</v>
      </c>
      <c r="G364" s="130" t="s">
        <v>190</v>
      </c>
      <c r="H364" s="158" t="s">
        <v>71</v>
      </c>
      <c r="I364" s="130" t="s">
        <v>62</v>
      </c>
    </row>
    <row r="365" spans="1:9" ht="17.25">
      <c r="A365" s="130"/>
      <c r="B365" s="158" t="s">
        <v>164</v>
      </c>
      <c r="C365" s="130"/>
      <c r="D365" s="158"/>
      <c r="E365" s="130"/>
      <c r="F365" s="160">
        <v>8480</v>
      </c>
      <c r="G365" s="165">
        <v>8480</v>
      </c>
      <c r="H365" s="158" t="s">
        <v>73</v>
      </c>
      <c r="I365" s="130" t="s">
        <v>157</v>
      </c>
    </row>
    <row r="366" spans="1:9" ht="17.25">
      <c r="A366" s="130"/>
      <c r="B366" s="158" t="s">
        <v>166</v>
      </c>
      <c r="C366" s="130"/>
      <c r="D366" s="158"/>
      <c r="E366" s="130"/>
      <c r="F366" s="158"/>
      <c r="G366" s="130"/>
      <c r="H366" s="158" t="s">
        <v>75</v>
      </c>
      <c r="I366" s="130"/>
    </row>
    <row r="367" spans="1:9" ht="17.25">
      <c r="A367" s="50">
        <v>47</v>
      </c>
      <c r="B367" s="140" t="s">
        <v>154</v>
      </c>
      <c r="C367" s="169">
        <v>63425</v>
      </c>
      <c r="D367" s="196">
        <v>130425</v>
      </c>
      <c r="E367" s="50" t="s">
        <v>44</v>
      </c>
      <c r="F367" s="140" t="s">
        <v>190</v>
      </c>
      <c r="G367" s="50" t="s">
        <v>190</v>
      </c>
      <c r="H367" s="140" t="s">
        <v>71</v>
      </c>
      <c r="I367" s="50" t="s">
        <v>62</v>
      </c>
    </row>
    <row r="368" spans="1:9" ht="17.25">
      <c r="A368" s="130"/>
      <c r="B368" s="158" t="s">
        <v>167</v>
      </c>
      <c r="C368" s="130"/>
      <c r="D368" s="158"/>
      <c r="E368" s="130"/>
      <c r="F368" s="160">
        <v>63425</v>
      </c>
      <c r="G368" s="165">
        <v>63425</v>
      </c>
      <c r="H368" s="158" t="s">
        <v>73</v>
      </c>
      <c r="I368" s="130" t="s">
        <v>157</v>
      </c>
    </row>
    <row r="369" spans="1:9" ht="17.25">
      <c r="A369" s="130"/>
      <c r="B369" s="158" t="s">
        <v>197</v>
      </c>
      <c r="C369" s="130"/>
      <c r="D369" s="158"/>
      <c r="E369" s="130"/>
      <c r="F369" s="158"/>
      <c r="G369" s="130"/>
      <c r="H369" s="158" t="s">
        <v>75</v>
      </c>
      <c r="I369" s="130"/>
    </row>
    <row r="370" spans="1:9" ht="17.25">
      <c r="A370" s="131"/>
      <c r="B370" s="190" t="s">
        <v>159</v>
      </c>
      <c r="C370" s="131"/>
      <c r="D370" s="190"/>
      <c r="E370" s="131"/>
      <c r="F370" s="190"/>
      <c r="G370" s="131"/>
      <c r="H370" s="190"/>
      <c r="I370" s="131"/>
    </row>
    <row r="371" spans="1:9" ht="17.25">
      <c r="A371" s="130">
        <v>48</v>
      </c>
      <c r="B371" s="158" t="s">
        <v>154</v>
      </c>
      <c r="C371" s="165">
        <v>67000</v>
      </c>
      <c r="D371" s="160">
        <v>130425</v>
      </c>
      <c r="E371" s="130" t="s">
        <v>44</v>
      </c>
      <c r="F371" s="158" t="s">
        <v>190</v>
      </c>
      <c r="G371" s="130" t="s">
        <v>190</v>
      </c>
      <c r="H371" s="158" t="s">
        <v>71</v>
      </c>
      <c r="I371" s="130" t="s">
        <v>62</v>
      </c>
    </row>
    <row r="372" spans="1:9" ht="17.25">
      <c r="A372" s="130"/>
      <c r="B372" s="158" t="s">
        <v>167</v>
      </c>
      <c r="C372" s="130"/>
      <c r="D372" s="158"/>
      <c r="E372" s="130"/>
      <c r="F372" s="160">
        <v>67000</v>
      </c>
      <c r="G372" s="165">
        <v>67000</v>
      </c>
      <c r="H372" s="158" t="s">
        <v>73</v>
      </c>
      <c r="I372" s="130" t="s">
        <v>157</v>
      </c>
    </row>
    <row r="373" spans="1:9" ht="17.25">
      <c r="A373" s="130"/>
      <c r="B373" s="158" t="s">
        <v>197</v>
      </c>
      <c r="C373" s="130"/>
      <c r="D373" s="158"/>
      <c r="E373" s="130"/>
      <c r="F373" s="158"/>
      <c r="G373" s="130"/>
      <c r="H373" s="158" t="s">
        <v>75</v>
      </c>
      <c r="I373" s="130"/>
    </row>
    <row r="374" spans="1:9" ht="17.25">
      <c r="A374" s="130"/>
      <c r="B374" s="158" t="s">
        <v>159</v>
      </c>
      <c r="C374" s="130"/>
      <c r="D374" s="158"/>
      <c r="E374" s="130"/>
      <c r="F374" s="158"/>
      <c r="G374" s="130"/>
      <c r="H374" s="158"/>
      <c r="I374" s="130"/>
    </row>
    <row r="375" spans="1:9" ht="17.25">
      <c r="A375" s="50">
        <v>49</v>
      </c>
      <c r="B375" s="140" t="s">
        <v>154</v>
      </c>
      <c r="C375" s="169">
        <v>4240</v>
      </c>
      <c r="D375" s="196">
        <v>4240</v>
      </c>
      <c r="E375" s="50" t="s">
        <v>44</v>
      </c>
      <c r="F375" s="140" t="s">
        <v>198</v>
      </c>
      <c r="G375" s="50" t="s">
        <v>198</v>
      </c>
      <c r="H375" s="140" t="s">
        <v>71</v>
      </c>
      <c r="I375" s="50" t="s">
        <v>62</v>
      </c>
    </row>
    <row r="376" spans="1:9" ht="17.25">
      <c r="A376" s="130"/>
      <c r="B376" s="158" t="s">
        <v>164</v>
      </c>
      <c r="C376" s="130"/>
      <c r="D376" s="158"/>
      <c r="E376" s="130"/>
      <c r="F376" s="160">
        <v>4240</v>
      </c>
      <c r="G376" s="165">
        <v>4240</v>
      </c>
      <c r="H376" s="158" t="s">
        <v>73</v>
      </c>
      <c r="I376" s="130" t="s">
        <v>199</v>
      </c>
    </row>
    <row r="377" spans="1:9" ht="17.25">
      <c r="A377" s="131"/>
      <c r="B377" s="190" t="s">
        <v>185</v>
      </c>
      <c r="C377" s="131"/>
      <c r="D377" s="190"/>
      <c r="E377" s="131"/>
      <c r="F377" s="190"/>
      <c r="G377" s="131"/>
      <c r="H377" s="190" t="s">
        <v>75</v>
      </c>
      <c r="I377" s="131"/>
    </row>
    <row r="378" spans="1:9" ht="17.25">
      <c r="A378" s="130">
        <v>50</v>
      </c>
      <c r="B378" s="158" t="s">
        <v>154</v>
      </c>
      <c r="C378" s="165">
        <v>33950</v>
      </c>
      <c r="D378" s="160">
        <v>86860</v>
      </c>
      <c r="E378" s="130" t="s">
        <v>44</v>
      </c>
      <c r="F378" s="158" t="s">
        <v>198</v>
      </c>
      <c r="G378" s="130" t="s">
        <v>198</v>
      </c>
      <c r="H378" s="158" t="s">
        <v>71</v>
      </c>
      <c r="I378" s="130" t="s">
        <v>62</v>
      </c>
    </row>
    <row r="379" spans="1:9" ht="17.25">
      <c r="A379" s="130"/>
      <c r="B379" s="158" t="s">
        <v>167</v>
      </c>
      <c r="C379" s="130"/>
      <c r="D379" s="158"/>
      <c r="E379" s="130"/>
      <c r="F379" s="160">
        <v>33950</v>
      </c>
      <c r="G379" s="165">
        <v>33950</v>
      </c>
      <c r="H379" s="158" t="s">
        <v>73</v>
      </c>
      <c r="I379" s="130" t="s">
        <v>199</v>
      </c>
    </row>
    <row r="380" spans="1:9" ht="17.25">
      <c r="A380" s="130"/>
      <c r="B380" s="158" t="s">
        <v>200</v>
      </c>
      <c r="C380" s="130"/>
      <c r="D380" s="158"/>
      <c r="E380" s="130"/>
      <c r="F380" s="158"/>
      <c r="G380" s="130"/>
      <c r="H380" s="158" t="s">
        <v>75</v>
      </c>
      <c r="I380" s="130"/>
    </row>
    <row r="381" spans="1:9" ht="17.25">
      <c r="A381" s="130"/>
      <c r="B381" s="158" t="s">
        <v>159</v>
      </c>
      <c r="C381" s="130"/>
      <c r="D381" s="158"/>
      <c r="E381" s="130"/>
      <c r="F381" s="158"/>
      <c r="G381" s="130"/>
      <c r="H381" s="158"/>
      <c r="I381" s="130"/>
    </row>
    <row r="382" spans="1:9" ht="17.25">
      <c r="A382" s="50">
        <v>51</v>
      </c>
      <c r="B382" s="140" t="s">
        <v>154</v>
      </c>
      <c r="C382" s="169">
        <v>53000</v>
      </c>
      <c r="D382" s="196">
        <v>86860</v>
      </c>
      <c r="E382" s="50" t="s">
        <v>44</v>
      </c>
      <c r="F382" s="140" t="s">
        <v>198</v>
      </c>
      <c r="G382" s="50" t="s">
        <v>198</v>
      </c>
      <c r="H382" s="140" t="s">
        <v>71</v>
      </c>
      <c r="I382" s="50" t="s">
        <v>62</v>
      </c>
    </row>
    <row r="383" spans="1:9" ht="17.25">
      <c r="A383" s="130"/>
      <c r="B383" s="158" t="s">
        <v>167</v>
      </c>
      <c r="C383" s="130"/>
      <c r="D383" s="158"/>
      <c r="E383" s="130"/>
      <c r="F383" s="160">
        <v>53000</v>
      </c>
      <c r="G383" s="165">
        <v>53000</v>
      </c>
      <c r="H383" s="158" t="s">
        <v>73</v>
      </c>
      <c r="I383" s="130" t="s">
        <v>199</v>
      </c>
    </row>
    <row r="384" spans="1:9" ht="17.25">
      <c r="A384" s="130"/>
      <c r="B384" s="158" t="s">
        <v>200</v>
      </c>
      <c r="C384" s="130"/>
      <c r="D384" s="158"/>
      <c r="E384" s="130"/>
      <c r="F384" s="158"/>
      <c r="G384" s="130"/>
      <c r="H384" s="158" t="s">
        <v>75</v>
      </c>
      <c r="I384" s="130"/>
    </row>
    <row r="385" spans="1:9" ht="17.25">
      <c r="A385" s="131"/>
      <c r="B385" s="190" t="s">
        <v>159</v>
      </c>
      <c r="C385" s="131"/>
      <c r="D385" s="190"/>
      <c r="E385" s="131"/>
      <c r="F385" s="190"/>
      <c r="G385" s="131"/>
      <c r="H385" s="190"/>
      <c r="I385" s="131"/>
    </row>
    <row r="386" spans="1:9" ht="17.25">
      <c r="A386" s="130">
        <v>52</v>
      </c>
      <c r="B386" s="158" t="s">
        <v>154</v>
      </c>
      <c r="C386" s="165">
        <v>8480</v>
      </c>
      <c r="D386" s="160">
        <v>8480</v>
      </c>
      <c r="E386" s="130" t="s">
        <v>44</v>
      </c>
      <c r="F386" s="158" t="s">
        <v>184</v>
      </c>
      <c r="G386" s="130" t="s">
        <v>184</v>
      </c>
      <c r="H386" s="158" t="s">
        <v>71</v>
      </c>
      <c r="I386" s="130" t="s">
        <v>62</v>
      </c>
    </row>
    <row r="387" spans="1:9" ht="17.25">
      <c r="A387" s="130"/>
      <c r="B387" s="158" t="s">
        <v>164</v>
      </c>
      <c r="C387" s="130"/>
      <c r="D387" s="158"/>
      <c r="E387" s="130"/>
      <c r="F387" s="160">
        <v>8480</v>
      </c>
      <c r="G387" s="165">
        <v>8480</v>
      </c>
      <c r="H387" s="158" t="s">
        <v>73</v>
      </c>
      <c r="I387" s="130" t="s">
        <v>157</v>
      </c>
    </row>
    <row r="388" spans="1:9" ht="17.25">
      <c r="A388" s="130"/>
      <c r="B388" s="158" t="s">
        <v>166</v>
      </c>
      <c r="C388" s="130"/>
      <c r="D388" s="158"/>
      <c r="E388" s="130"/>
      <c r="F388" s="158"/>
      <c r="G388" s="130"/>
      <c r="H388" s="158" t="s">
        <v>75</v>
      </c>
      <c r="I388" s="130"/>
    </row>
    <row r="389" spans="1:9" ht="17.25">
      <c r="A389" s="50">
        <v>53</v>
      </c>
      <c r="B389" s="140" t="s">
        <v>154</v>
      </c>
      <c r="C389" s="169">
        <v>63425</v>
      </c>
      <c r="D389" s="196">
        <v>130425</v>
      </c>
      <c r="E389" s="50" t="s">
        <v>44</v>
      </c>
      <c r="F389" s="140" t="s">
        <v>184</v>
      </c>
      <c r="G389" s="50" t="s">
        <v>184</v>
      </c>
      <c r="H389" s="140" t="s">
        <v>71</v>
      </c>
      <c r="I389" s="50" t="s">
        <v>62</v>
      </c>
    </row>
    <row r="390" spans="1:9" ht="17.25">
      <c r="A390" s="130"/>
      <c r="B390" s="158" t="s">
        <v>167</v>
      </c>
      <c r="C390" s="130"/>
      <c r="D390" s="158"/>
      <c r="E390" s="130"/>
      <c r="F390" s="160">
        <v>63425</v>
      </c>
      <c r="G390" s="165">
        <v>63425</v>
      </c>
      <c r="H390" s="158" t="s">
        <v>73</v>
      </c>
      <c r="I390" s="130" t="s">
        <v>157</v>
      </c>
    </row>
    <row r="391" spans="1:9" ht="17.25">
      <c r="A391" s="130"/>
      <c r="B391" s="158" t="s">
        <v>197</v>
      </c>
      <c r="C391" s="130"/>
      <c r="D391" s="158"/>
      <c r="E391" s="130"/>
      <c r="F391" s="158"/>
      <c r="G391" s="130"/>
      <c r="H391" s="158" t="s">
        <v>75</v>
      </c>
      <c r="I391" s="130"/>
    </row>
    <row r="392" spans="1:9" ht="17.25">
      <c r="A392" s="131"/>
      <c r="B392" s="190" t="s">
        <v>159</v>
      </c>
      <c r="C392" s="131"/>
      <c r="D392" s="190"/>
      <c r="E392" s="131"/>
      <c r="F392" s="190"/>
      <c r="G392" s="131"/>
      <c r="H392" s="190"/>
      <c r="I392" s="131"/>
    </row>
    <row r="393" spans="1:9" ht="17.25">
      <c r="A393" s="130">
        <v>54</v>
      </c>
      <c r="B393" s="158" t="s">
        <v>154</v>
      </c>
      <c r="C393" s="165">
        <v>67000</v>
      </c>
      <c r="D393" s="160">
        <v>130425</v>
      </c>
      <c r="E393" s="130" t="s">
        <v>44</v>
      </c>
      <c r="F393" s="158" t="s">
        <v>184</v>
      </c>
      <c r="G393" s="130" t="s">
        <v>184</v>
      </c>
      <c r="H393" s="158" t="s">
        <v>71</v>
      </c>
      <c r="I393" s="130" t="s">
        <v>62</v>
      </c>
    </row>
    <row r="394" spans="1:9" ht="17.25">
      <c r="A394" s="130"/>
      <c r="B394" s="158" t="s">
        <v>167</v>
      </c>
      <c r="C394" s="130"/>
      <c r="D394" s="158"/>
      <c r="E394" s="130"/>
      <c r="F394" s="160">
        <v>67000</v>
      </c>
      <c r="G394" s="165">
        <v>67000</v>
      </c>
      <c r="H394" s="158" t="s">
        <v>73</v>
      </c>
      <c r="I394" s="130" t="s">
        <v>157</v>
      </c>
    </row>
    <row r="395" spans="1:9" ht="17.25">
      <c r="A395" s="130"/>
      <c r="B395" s="158" t="s">
        <v>197</v>
      </c>
      <c r="C395" s="130"/>
      <c r="D395" s="158"/>
      <c r="E395" s="130"/>
      <c r="F395" s="158"/>
      <c r="G395" s="130"/>
      <c r="H395" s="158" t="s">
        <v>75</v>
      </c>
      <c r="I395" s="130"/>
    </row>
    <row r="396" spans="1:9" ht="17.25">
      <c r="A396" s="130"/>
      <c r="B396" s="158" t="s">
        <v>159</v>
      </c>
      <c r="C396" s="130"/>
      <c r="D396" s="158"/>
      <c r="E396" s="130"/>
      <c r="F396" s="158"/>
      <c r="G396" s="130"/>
      <c r="H396" s="158"/>
      <c r="I396" s="130"/>
    </row>
    <row r="397" spans="1:9" ht="17.25">
      <c r="A397" s="50">
        <v>55</v>
      </c>
      <c r="B397" s="140" t="s">
        <v>154</v>
      </c>
      <c r="C397" s="169">
        <v>4240</v>
      </c>
      <c r="D397" s="196">
        <v>4240</v>
      </c>
      <c r="E397" s="50" t="s">
        <v>44</v>
      </c>
      <c r="F397" s="140" t="s">
        <v>184</v>
      </c>
      <c r="G397" s="50" t="s">
        <v>184</v>
      </c>
      <c r="H397" s="140" t="s">
        <v>71</v>
      </c>
      <c r="I397" s="50" t="s">
        <v>62</v>
      </c>
    </row>
    <row r="398" spans="1:9" ht="17.25">
      <c r="A398" s="130"/>
      <c r="B398" s="158" t="s">
        <v>164</v>
      </c>
      <c r="C398" s="130"/>
      <c r="D398" s="158"/>
      <c r="E398" s="130"/>
      <c r="F398" s="160">
        <v>4240</v>
      </c>
      <c r="G398" s="165">
        <v>4240</v>
      </c>
      <c r="H398" s="158" t="s">
        <v>73</v>
      </c>
      <c r="I398" s="130" t="s">
        <v>157</v>
      </c>
    </row>
    <row r="399" spans="1:9" ht="17.25">
      <c r="A399" s="131"/>
      <c r="B399" s="131" t="s">
        <v>185</v>
      </c>
      <c r="C399" s="131"/>
      <c r="D399" s="190"/>
      <c r="E399" s="131"/>
      <c r="F399" s="190"/>
      <c r="G399" s="131"/>
      <c r="H399" s="190" t="s">
        <v>75</v>
      </c>
      <c r="I399" s="131"/>
    </row>
    <row r="400" spans="1:9" ht="17.25">
      <c r="A400" s="138">
        <v>56</v>
      </c>
      <c r="B400" s="138" t="s">
        <v>154</v>
      </c>
      <c r="C400" s="168">
        <v>16975</v>
      </c>
      <c r="D400" s="168">
        <v>43475</v>
      </c>
      <c r="E400" s="138" t="s">
        <v>44</v>
      </c>
      <c r="F400" s="138" t="s">
        <v>184</v>
      </c>
      <c r="G400" s="138" t="s">
        <v>184</v>
      </c>
      <c r="H400" s="50" t="s">
        <v>71</v>
      </c>
      <c r="I400" s="50" t="s">
        <v>62</v>
      </c>
    </row>
    <row r="401" spans="1:9" ht="17.25">
      <c r="A401" s="130"/>
      <c r="B401" s="158" t="s">
        <v>167</v>
      </c>
      <c r="C401" s="130"/>
      <c r="D401" s="158"/>
      <c r="E401" s="130"/>
      <c r="F401" s="160">
        <v>16975</v>
      </c>
      <c r="G401" s="165">
        <v>16975</v>
      </c>
      <c r="H401" s="158" t="s">
        <v>73</v>
      </c>
      <c r="I401" s="130" t="s">
        <v>157</v>
      </c>
    </row>
    <row r="402" spans="1:9" ht="17.25">
      <c r="A402" s="130"/>
      <c r="B402" s="158" t="s">
        <v>201</v>
      </c>
      <c r="C402" s="130"/>
      <c r="D402" s="158"/>
      <c r="E402" s="130"/>
      <c r="F402" s="158"/>
      <c r="G402" s="130"/>
      <c r="H402" s="158" t="s">
        <v>75</v>
      </c>
      <c r="I402" s="130"/>
    </row>
    <row r="403" spans="1:9" ht="17.25">
      <c r="A403" s="131"/>
      <c r="B403" s="190" t="s">
        <v>159</v>
      </c>
      <c r="C403" s="131"/>
      <c r="D403" s="190"/>
      <c r="E403" s="131"/>
      <c r="F403" s="190"/>
      <c r="G403" s="131"/>
      <c r="H403" s="190"/>
      <c r="I403" s="131"/>
    </row>
    <row r="404" spans="1:9" ht="17.25">
      <c r="A404" s="50">
        <v>57</v>
      </c>
      <c r="B404" s="140" t="s">
        <v>154</v>
      </c>
      <c r="C404" s="169">
        <v>26500</v>
      </c>
      <c r="D404" s="196">
        <v>43475</v>
      </c>
      <c r="E404" s="50" t="s">
        <v>44</v>
      </c>
      <c r="F404" s="140" t="s">
        <v>184</v>
      </c>
      <c r="G404" s="50" t="s">
        <v>184</v>
      </c>
      <c r="H404" s="140" t="s">
        <v>71</v>
      </c>
      <c r="I404" s="50" t="s">
        <v>62</v>
      </c>
    </row>
    <row r="405" spans="1:9" ht="17.25">
      <c r="A405" s="130"/>
      <c r="B405" s="158" t="s">
        <v>167</v>
      </c>
      <c r="C405" s="130"/>
      <c r="D405" s="158"/>
      <c r="E405" s="130"/>
      <c r="F405" s="160">
        <v>26500</v>
      </c>
      <c r="G405" s="165">
        <v>26500</v>
      </c>
      <c r="H405" s="158" t="s">
        <v>73</v>
      </c>
      <c r="I405" s="130" t="s">
        <v>157</v>
      </c>
    </row>
    <row r="406" spans="1:9" ht="17.25">
      <c r="A406" s="130"/>
      <c r="B406" s="158" t="s">
        <v>201</v>
      </c>
      <c r="C406" s="130"/>
      <c r="D406" s="158"/>
      <c r="E406" s="130"/>
      <c r="F406" s="158"/>
      <c r="G406" s="130"/>
      <c r="H406" s="158" t="s">
        <v>75</v>
      </c>
      <c r="I406" s="130"/>
    </row>
    <row r="407" spans="1:9" ht="17.25">
      <c r="A407" s="131"/>
      <c r="B407" s="190" t="s">
        <v>159</v>
      </c>
      <c r="C407" s="131"/>
      <c r="D407" s="190"/>
      <c r="E407" s="131"/>
      <c r="F407" s="190"/>
      <c r="G407" s="131"/>
      <c r="H407" s="190"/>
      <c r="I407" s="131"/>
    </row>
    <row r="408" spans="1:9" ht="17.25">
      <c r="A408" s="130">
        <v>58</v>
      </c>
      <c r="B408" s="158" t="s">
        <v>154</v>
      </c>
      <c r="C408" s="165">
        <v>10980</v>
      </c>
      <c r="D408" s="160">
        <v>15570</v>
      </c>
      <c r="E408" s="130" t="s">
        <v>44</v>
      </c>
      <c r="F408" s="158" t="s">
        <v>184</v>
      </c>
      <c r="G408" s="130" t="s">
        <v>184</v>
      </c>
      <c r="H408" s="158" t="s">
        <v>71</v>
      </c>
      <c r="I408" s="130" t="s">
        <v>62</v>
      </c>
    </row>
    <row r="409" spans="1:9" ht="17.25">
      <c r="A409" s="130"/>
      <c r="B409" s="158" t="s">
        <v>167</v>
      </c>
      <c r="C409" s="130"/>
      <c r="D409" s="158"/>
      <c r="E409" s="130"/>
      <c r="F409" s="160">
        <v>10980</v>
      </c>
      <c r="G409" s="165">
        <v>10980</v>
      </c>
      <c r="H409" s="158" t="s">
        <v>73</v>
      </c>
      <c r="I409" s="130" t="s">
        <v>157</v>
      </c>
    </row>
    <row r="410" spans="1:9" ht="17.25">
      <c r="A410" s="130"/>
      <c r="B410" s="158" t="s">
        <v>202</v>
      </c>
      <c r="C410" s="130"/>
      <c r="D410" s="158"/>
      <c r="E410" s="130"/>
      <c r="F410" s="158"/>
      <c r="G410" s="130"/>
      <c r="H410" s="158" t="s">
        <v>75</v>
      </c>
      <c r="I410" s="130"/>
    </row>
    <row r="411" spans="1:9" ht="17.25">
      <c r="A411" s="130"/>
      <c r="B411" s="158" t="s">
        <v>159</v>
      </c>
      <c r="C411" s="130"/>
      <c r="D411" s="158"/>
      <c r="E411" s="130"/>
      <c r="F411" s="158"/>
      <c r="G411" s="130"/>
      <c r="H411" s="158"/>
      <c r="I411" s="130"/>
    </row>
    <row r="412" spans="1:9" ht="17.25">
      <c r="A412" s="50">
        <v>69</v>
      </c>
      <c r="B412" s="140" t="s">
        <v>154</v>
      </c>
      <c r="C412" s="169">
        <v>4590</v>
      </c>
      <c r="D412" s="196">
        <v>15570</v>
      </c>
      <c r="E412" s="50" t="s">
        <v>44</v>
      </c>
      <c r="F412" s="140" t="s">
        <v>184</v>
      </c>
      <c r="G412" s="50" t="s">
        <v>184</v>
      </c>
      <c r="H412" s="140" t="s">
        <v>71</v>
      </c>
      <c r="I412" s="50" t="s">
        <v>62</v>
      </c>
    </row>
    <row r="413" spans="1:9" ht="17.25">
      <c r="A413" s="130"/>
      <c r="B413" s="158" t="s">
        <v>167</v>
      </c>
      <c r="C413" s="130"/>
      <c r="D413" s="158"/>
      <c r="E413" s="130"/>
      <c r="F413" s="160">
        <v>4590</v>
      </c>
      <c r="G413" s="165">
        <v>4590</v>
      </c>
      <c r="H413" s="158" t="s">
        <v>73</v>
      </c>
      <c r="I413" s="130" t="s">
        <v>157</v>
      </c>
    </row>
    <row r="414" spans="1:9" ht="17.25">
      <c r="A414" s="130"/>
      <c r="B414" s="158" t="s">
        <v>202</v>
      </c>
      <c r="C414" s="130"/>
      <c r="D414" s="158"/>
      <c r="E414" s="130"/>
      <c r="F414" s="158"/>
      <c r="G414" s="130"/>
      <c r="H414" s="158" t="s">
        <v>75</v>
      </c>
      <c r="I414" s="130"/>
    </row>
    <row r="415" spans="1:9" ht="17.25">
      <c r="A415" s="131"/>
      <c r="B415" s="190" t="s">
        <v>159</v>
      </c>
      <c r="C415" s="131"/>
      <c r="D415" s="190"/>
      <c r="E415" s="131"/>
      <c r="F415" s="190"/>
      <c r="G415" s="131"/>
      <c r="H415" s="190"/>
      <c r="I415" s="131"/>
    </row>
    <row r="416" spans="1:9" ht="17.25">
      <c r="A416" s="130">
        <v>60</v>
      </c>
      <c r="B416" s="158" t="s">
        <v>154</v>
      </c>
      <c r="C416" s="165">
        <v>4240</v>
      </c>
      <c r="D416" s="160">
        <v>4240</v>
      </c>
      <c r="E416" s="130" t="s">
        <v>44</v>
      </c>
      <c r="F416" s="158" t="s">
        <v>184</v>
      </c>
      <c r="G416" s="130" t="s">
        <v>184</v>
      </c>
      <c r="H416" s="158" t="s">
        <v>71</v>
      </c>
      <c r="I416" s="130" t="s">
        <v>62</v>
      </c>
    </row>
    <row r="417" spans="1:9" ht="17.25">
      <c r="A417" s="130"/>
      <c r="B417" s="158" t="s">
        <v>164</v>
      </c>
      <c r="C417" s="130"/>
      <c r="D417" s="158"/>
      <c r="E417" s="130"/>
      <c r="F417" s="160">
        <v>4240</v>
      </c>
      <c r="G417" s="165">
        <v>4240</v>
      </c>
      <c r="H417" s="158" t="s">
        <v>73</v>
      </c>
      <c r="I417" s="130" t="s">
        <v>157</v>
      </c>
    </row>
    <row r="418" spans="1:9" ht="17.25">
      <c r="A418" s="130"/>
      <c r="B418" s="158" t="s">
        <v>185</v>
      </c>
      <c r="C418" s="130"/>
      <c r="D418" s="158"/>
      <c r="E418" s="130"/>
      <c r="F418" s="158"/>
      <c r="G418" s="130"/>
      <c r="H418" s="158" t="s">
        <v>75</v>
      </c>
      <c r="I418" s="130"/>
    </row>
    <row r="419" spans="1:9" ht="17.25">
      <c r="A419" s="50">
        <v>61</v>
      </c>
      <c r="B419" s="140" t="s">
        <v>154</v>
      </c>
      <c r="C419" s="169">
        <v>33950</v>
      </c>
      <c r="D419" s="196">
        <v>86950</v>
      </c>
      <c r="E419" s="50" t="s">
        <v>44</v>
      </c>
      <c r="F419" s="140" t="s">
        <v>184</v>
      </c>
      <c r="G419" s="50" t="s">
        <v>184</v>
      </c>
      <c r="H419" s="140" t="s">
        <v>71</v>
      </c>
      <c r="I419" s="50" t="s">
        <v>62</v>
      </c>
    </row>
    <row r="420" spans="1:9" ht="17.25">
      <c r="A420" s="130"/>
      <c r="B420" s="158" t="s">
        <v>167</v>
      </c>
      <c r="C420" s="130"/>
      <c r="D420" s="158"/>
      <c r="E420" s="130"/>
      <c r="F420" s="160">
        <v>33950</v>
      </c>
      <c r="G420" s="165">
        <v>33950</v>
      </c>
      <c r="H420" s="158" t="s">
        <v>73</v>
      </c>
      <c r="I420" s="130" t="s">
        <v>157</v>
      </c>
    </row>
    <row r="421" spans="1:9" ht="17.25">
      <c r="A421" s="131"/>
      <c r="B421" s="190" t="s">
        <v>232</v>
      </c>
      <c r="C421" s="131"/>
      <c r="D421" s="190"/>
      <c r="E421" s="131"/>
      <c r="F421" s="190"/>
      <c r="G421" s="131"/>
      <c r="H421" s="190" t="s">
        <v>75</v>
      </c>
      <c r="I421" s="131"/>
    </row>
    <row r="422" spans="1:9" ht="17.25">
      <c r="A422" s="50">
        <v>62</v>
      </c>
      <c r="B422" s="140" t="s">
        <v>154</v>
      </c>
      <c r="C422" s="169">
        <v>53000</v>
      </c>
      <c r="D422" s="196">
        <v>86950</v>
      </c>
      <c r="E422" s="50" t="s">
        <v>44</v>
      </c>
      <c r="F422" s="140" t="s">
        <v>184</v>
      </c>
      <c r="G422" s="50" t="s">
        <v>184</v>
      </c>
      <c r="H422" s="140" t="s">
        <v>71</v>
      </c>
      <c r="I422" s="50" t="s">
        <v>62</v>
      </c>
    </row>
    <row r="423" spans="1:9" ht="17.25">
      <c r="A423" s="130"/>
      <c r="B423" s="158" t="s">
        <v>167</v>
      </c>
      <c r="C423" s="130"/>
      <c r="D423" s="158"/>
      <c r="E423" s="130"/>
      <c r="F423" s="160">
        <v>53000</v>
      </c>
      <c r="G423" s="165">
        <v>53000</v>
      </c>
      <c r="H423" s="158" t="s">
        <v>73</v>
      </c>
      <c r="I423" s="130" t="s">
        <v>157</v>
      </c>
    </row>
    <row r="424" spans="1:9" ht="17.25">
      <c r="A424" s="130"/>
      <c r="B424" s="158" t="s">
        <v>203</v>
      </c>
      <c r="C424" s="130"/>
      <c r="D424" s="158"/>
      <c r="E424" s="130"/>
      <c r="F424" s="158"/>
      <c r="G424" s="130"/>
      <c r="H424" s="158" t="s">
        <v>75</v>
      </c>
      <c r="I424" s="130"/>
    </row>
    <row r="425" spans="1:9" ht="17.25">
      <c r="A425" s="131"/>
      <c r="B425" s="190" t="s">
        <v>159</v>
      </c>
      <c r="C425" s="131"/>
      <c r="D425" s="190"/>
      <c r="E425" s="131"/>
      <c r="F425" s="190"/>
      <c r="G425" s="131"/>
      <c r="H425" s="190"/>
      <c r="I425" s="131"/>
    </row>
    <row r="426" spans="1:9" ht="17.25">
      <c r="A426" s="50">
        <v>63</v>
      </c>
      <c r="B426" s="140" t="s">
        <v>154</v>
      </c>
      <c r="C426" s="169">
        <v>8480</v>
      </c>
      <c r="D426" s="196">
        <v>8480</v>
      </c>
      <c r="E426" s="50" t="s">
        <v>44</v>
      </c>
      <c r="F426" s="140" t="s">
        <v>179</v>
      </c>
      <c r="G426" s="50" t="s">
        <v>179</v>
      </c>
      <c r="H426" s="140" t="s">
        <v>71</v>
      </c>
      <c r="I426" s="50" t="s">
        <v>62</v>
      </c>
    </row>
    <row r="427" spans="1:9" ht="17.25">
      <c r="A427" s="130"/>
      <c r="B427" s="158" t="s">
        <v>164</v>
      </c>
      <c r="C427" s="130"/>
      <c r="D427" s="158"/>
      <c r="E427" s="130"/>
      <c r="F427" s="160">
        <v>8480</v>
      </c>
      <c r="G427" s="165">
        <v>8480</v>
      </c>
      <c r="H427" s="158" t="s">
        <v>73</v>
      </c>
      <c r="I427" s="130" t="s">
        <v>86</v>
      </c>
    </row>
    <row r="428" spans="1:9" ht="17.25">
      <c r="A428" s="131"/>
      <c r="B428" s="190" t="s">
        <v>166</v>
      </c>
      <c r="C428" s="131"/>
      <c r="D428" s="190"/>
      <c r="E428" s="131"/>
      <c r="F428" s="190"/>
      <c r="G428" s="131"/>
      <c r="H428" s="190" t="s">
        <v>75</v>
      </c>
      <c r="I428" s="131"/>
    </row>
    <row r="429" spans="1:9" ht="17.25">
      <c r="A429" s="130">
        <v>64</v>
      </c>
      <c r="B429" s="158" t="s">
        <v>154</v>
      </c>
      <c r="C429" s="165">
        <v>63425</v>
      </c>
      <c r="D429" s="160">
        <v>130425</v>
      </c>
      <c r="E429" s="130" t="s">
        <v>44</v>
      </c>
      <c r="F429" s="158" t="s">
        <v>204</v>
      </c>
      <c r="G429" s="130" t="s">
        <v>192</v>
      </c>
      <c r="H429" s="158" t="s">
        <v>71</v>
      </c>
      <c r="I429" s="130" t="s">
        <v>62</v>
      </c>
    </row>
    <row r="430" spans="1:9" ht="17.25">
      <c r="A430" s="130"/>
      <c r="B430" s="158" t="s">
        <v>167</v>
      </c>
      <c r="C430" s="130"/>
      <c r="D430" s="158"/>
      <c r="E430" s="130"/>
      <c r="F430" s="160">
        <v>63425</v>
      </c>
      <c r="G430" s="165">
        <v>63425</v>
      </c>
      <c r="H430" s="158" t="s">
        <v>73</v>
      </c>
      <c r="I430" s="130" t="s">
        <v>86</v>
      </c>
    </row>
    <row r="431" spans="1:9" ht="17.25">
      <c r="A431" s="130"/>
      <c r="B431" s="158" t="s">
        <v>197</v>
      </c>
      <c r="C431" s="130"/>
      <c r="D431" s="158"/>
      <c r="E431" s="130"/>
      <c r="F431" s="158"/>
      <c r="G431" s="130"/>
      <c r="H431" s="158" t="s">
        <v>75</v>
      </c>
      <c r="I431" s="130"/>
    </row>
    <row r="432" spans="1:9" ht="17.25">
      <c r="A432" s="130"/>
      <c r="B432" s="158" t="s">
        <v>159</v>
      </c>
      <c r="C432" s="130"/>
      <c r="D432" s="158"/>
      <c r="E432" s="130"/>
      <c r="F432" s="158"/>
      <c r="G432" s="130"/>
      <c r="H432" s="158"/>
      <c r="I432" s="130"/>
    </row>
    <row r="433" spans="1:9" ht="17.25">
      <c r="A433" s="50">
        <v>65</v>
      </c>
      <c r="B433" s="140" t="s">
        <v>154</v>
      </c>
      <c r="C433" s="169">
        <v>70600</v>
      </c>
      <c r="D433" s="196">
        <v>130425</v>
      </c>
      <c r="E433" s="50" t="s">
        <v>44</v>
      </c>
      <c r="F433" s="140" t="s">
        <v>179</v>
      </c>
      <c r="G433" s="50" t="s">
        <v>192</v>
      </c>
      <c r="H433" s="140" t="s">
        <v>71</v>
      </c>
      <c r="I433" s="50" t="s">
        <v>62</v>
      </c>
    </row>
    <row r="434" spans="1:9" ht="17.25">
      <c r="A434" s="130"/>
      <c r="B434" s="158" t="s">
        <v>167</v>
      </c>
      <c r="C434" s="130"/>
      <c r="D434" s="158"/>
      <c r="E434" s="130"/>
      <c r="F434" s="160">
        <v>70600</v>
      </c>
      <c r="G434" s="165">
        <v>70600</v>
      </c>
      <c r="H434" s="158" t="s">
        <v>73</v>
      </c>
      <c r="I434" s="130" t="s">
        <v>86</v>
      </c>
    </row>
    <row r="435" spans="1:9" ht="17.25">
      <c r="A435" s="130"/>
      <c r="B435" s="158" t="s">
        <v>197</v>
      </c>
      <c r="C435" s="130"/>
      <c r="D435" s="158"/>
      <c r="E435" s="130"/>
      <c r="F435" s="158"/>
      <c r="G435" s="130"/>
      <c r="H435" s="158" t="s">
        <v>75</v>
      </c>
      <c r="I435" s="130"/>
    </row>
    <row r="436" spans="1:9" ht="17.25">
      <c r="A436" s="131"/>
      <c r="B436" s="190" t="s">
        <v>159</v>
      </c>
      <c r="C436" s="131"/>
      <c r="D436" s="190"/>
      <c r="E436" s="131"/>
      <c r="F436" s="190"/>
      <c r="G436" s="131"/>
      <c r="H436" s="190"/>
      <c r="I436" s="131"/>
    </row>
    <row r="437" spans="1:9" ht="17.25">
      <c r="A437" s="130">
        <v>66</v>
      </c>
      <c r="B437" s="158" t="s">
        <v>154</v>
      </c>
      <c r="C437" s="165">
        <v>8480</v>
      </c>
      <c r="D437" s="160">
        <v>8480</v>
      </c>
      <c r="E437" s="130" t="s">
        <v>44</v>
      </c>
      <c r="F437" s="158" t="s">
        <v>205</v>
      </c>
      <c r="G437" s="130" t="s">
        <v>205</v>
      </c>
      <c r="H437" s="158" t="s">
        <v>71</v>
      </c>
      <c r="I437" s="130" t="s">
        <v>62</v>
      </c>
    </row>
    <row r="438" spans="1:9" ht="17.25">
      <c r="A438" s="130"/>
      <c r="B438" s="158" t="s">
        <v>164</v>
      </c>
      <c r="C438" s="130"/>
      <c r="D438" s="158"/>
      <c r="E438" s="130"/>
      <c r="F438" s="160">
        <v>8480</v>
      </c>
      <c r="G438" s="165">
        <v>8480</v>
      </c>
      <c r="H438" s="158" t="s">
        <v>73</v>
      </c>
      <c r="I438" s="130" t="s">
        <v>157</v>
      </c>
    </row>
    <row r="439" spans="1:9" ht="17.25">
      <c r="A439" s="130"/>
      <c r="B439" s="158" t="s">
        <v>166</v>
      </c>
      <c r="C439" s="130"/>
      <c r="D439" s="158"/>
      <c r="E439" s="130"/>
      <c r="F439" s="158"/>
      <c r="G439" s="130"/>
      <c r="H439" s="158" t="s">
        <v>75</v>
      </c>
      <c r="I439" s="130"/>
    </row>
    <row r="440" spans="1:9" ht="17.25">
      <c r="A440" s="50">
        <v>67</v>
      </c>
      <c r="B440" s="140" t="s">
        <v>154</v>
      </c>
      <c r="C440" s="169">
        <v>63425</v>
      </c>
      <c r="D440" s="196">
        <v>130425</v>
      </c>
      <c r="E440" s="50" t="s">
        <v>44</v>
      </c>
      <c r="F440" s="140" t="s">
        <v>205</v>
      </c>
      <c r="G440" s="50" t="s">
        <v>205</v>
      </c>
      <c r="H440" s="140" t="s">
        <v>71</v>
      </c>
      <c r="I440" s="50" t="s">
        <v>62</v>
      </c>
    </row>
    <row r="441" spans="1:9" ht="17.25">
      <c r="A441" s="130"/>
      <c r="B441" s="158" t="s">
        <v>167</v>
      </c>
      <c r="C441" s="130"/>
      <c r="D441" s="158"/>
      <c r="E441" s="130"/>
      <c r="F441" s="160">
        <v>63425</v>
      </c>
      <c r="G441" s="165">
        <v>63425</v>
      </c>
      <c r="H441" s="158" t="s">
        <v>73</v>
      </c>
      <c r="I441" s="130" t="s">
        <v>157</v>
      </c>
    </row>
    <row r="442" spans="1:9" ht="17.25">
      <c r="A442" s="130"/>
      <c r="B442" s="158" t="s">
        <v>197</v>
      </c>
      <c r="C442" s="130"/>
      <c r="D442" s="158"/>
      <c r="E442" s="130"/>
      <c r="F442" s="158"/>
      <c r="G442" s="130"/>
      <c r="H442" s="158" t="s">
        <v>75</v>
      </c>
      <c r="I442" s="130"/>
    </row>
    <row r="443" spans="1:9" ht="17.25">
      <c r="A443" s="131"/>
      <c r="B443" s="190" t="s">
        <v>159</v>
      </c>
      <c r="C443" s="131"/>
      <c r="D443" s="190"/>
      <c r="E443" s="131"/>
      <c r="F443" s="190"/>
      <c r="G443" s="131"/>
      <c r="H443" s="190"/>
      <c r="I443" s="131"/>
    </row>
    <row r="444" spans="1:9" ht="17.25">
      <c r="A444" s="50">
        <v>68</v>
      </c>
      <c r="B444" s="140" t="s">
        <v>154</v>
      </c>
      <c r="C444" s="169">
        <v>67000</v>
      </c>
      <c r="D444" s="196">
        <v>130425</v>
      </c>
      <c r="E444" s="50" t="s">
        <v>44</v>
      </c>
      <c r="F444" s="140" t="s">
        <v>205</v>
      </c>
      <c r="G444" s="50" t="s">
        <v>205</v>
      </c>
      <c r="H444" s="140" t="s">
        <v>71</v>
      </c>
      <c r="I444" s="50" t="s">
        <v>62</v>
      </c>
    </row>
    <row r="445" spans="1:9" ht="17.25">
      <c r="A445" s="130"/>
      <c r="B445" s="158" t="s">
        <v>167</v>
      </c>
      <c r="C445" s="130"/>
      <c r="D445" s="158"/>
      <c r="E445" s="130"/>
      <c r="F445" s="160">
        <v>67000</v>
      </c>
      <c r="G445" s="165">
        <v>67000</v>
      </c>
      <c r="H445" s="158" t="s">
        <v>73</v>
      </c>
      <c r="I445" s="130" t="s">
        <v>157</v>
      </c>
    </row>
    <row r="446" spans="1:9" ht="17.25">
      <c r="A446" s="130"/>
      <c r="B446" s="158" t="s">
        <v>197</v>
      </c>
      <c r="C446" s="130"/>
      <c r="D446" s="158"/>
      <c r="E446" s="130"/>
      <c r="F446" s="158"/>
      <c r="G446" s="130"/>
      <c r="H446" s="158" t="s">
        <v>75</v>
      </c>
      <c r="I446" s="130"/>
    </row>
    <row r="447" spans="1:9" ht="17.25">
      <c r="A447" s="131"/>
      <c r="B447" s="190" t="s">
        <v>159</v>
      </c>
      <c r="C447" s="131"/>
      <c r="D447" s="190"/>
      <c r="E447" s="131"/>
      <c r="F447" s="190"/>
      <c r="G447" s="131"/>
      <c r="H447" s="190"/>
      <c r="I447" s="131"/>
    </row>
    <row r="448" spans="1:9" ht="17.25">
      <c r="A448" s="130">
        <v>69</v>
      </c>
      <c r="B448" s="158" t="s">
        <v>154</v>
      </c>
      <c r="C448" s="165">
        <v>21160</v>
      </c>
      <c r="D448" s="160">
        <v>21160</v>
      </c>
      <c r="E448" s="130" t="s">
        <v>44</v>
      </c>
      <c r="F448" s="158" t="s">
        <v>198</v>
      </c>
      <c r="G448" s="130" t="s">
        <v>198</v>
      </c>
      <c r="H448" s="158" t="s">
        <v>71</v>
      </c>
      <c r="I448" s="130" t="s">
        <v>62</v>
      </c>
    </row>
    <row r="449" spans="1:9" ht="17.25">
      <c r="A449" s="130"/>
      <c r="B449" s="158" t="s">
        <v>164</v>
      </c>
      <c r="C449" s="130"/>
      <c r="D449" s="158"/>
      <c r="E449" s="130"/>
      <c r="F449" s="160">
        <v>21160</v>
      </c>
      <c r="G449" s="165">
        <v>21160</v>
      </c>
      <c r="H449" s="158" t="s">
        <v>73</v>
      </c>
      <c r="I449" s="130" t="s">
        <v>199</v>
      </c>
    </row>
    <row r="450" spans="1:9" ht="17.25">
      <c r="A450" s="130"/>
      <c r="B450" s="158" t="s">
        <v>206</v>
      </c>
      <c r="C450" s="130"/>
      <c r="D450" s="158"/>
      <c r="E450" s="130"/>
      <c r="F450" s="158"/>
      <c r="G450" s="130"/>
      <c r="H450" s="158" t="s">
        <v>75</v>
      </c>
      <c r="I450" s="130"/>
    </row>
    <row r="451" spans="1:9" ht="17.25">
      <c r="A451" s="50">
        <v>70</v>
      </c>
      <c r="B451" s="140" t="s">
        <v>154</v>
      </c>
      <c r="C451" s="169">
        <v>99600</v>
      </c>
      <c r="D451" s="196">
        <v>239100</v>
      </c>
      <c r="E451" s="50" t="s">
        <v>44</v>
      </c>
      <c r="F451" s="140" t="s">
        <v>198</v>
      </c>
      <c r="G451" s="50" t="s">
        <v>198</v>
      </c>
      <c r="H451" s="140" t="s">
        <v>71</v>
      </c>
      <c r="I451" s="50" t="s">
        <v>62</v>
      </c>
    </row>
    <row r="452" spans="1:9" ht="17.25">
      <c r="A452" s="130"/>
      <c r="B452" s="158" t="s">
        <v>167</v>
      </c>
      <c r="C452" s="130"/>
      <c r="D452" s="158"/>
      <c r="E452" s="130"/>
      <c r="F452" s="160">
        <v>99600</v>
      </c>
      <c r="G452" s="165">
        <v>99600</v>
      </c>
      <c r="H452" s="158" t="s">
        <v>73</v>
      </c>
      <c r="I452" s="130" t="s">
        <v>199</v>
      </c>
    </row>
    <row r="453" spans="1:9" ht="17.25">
      <c r="A453" s="130"/>
      <c r="B453" s="158" t="s">
        <v>207</v>
      </c>
      <c r="C453" s="130"/>
      <c r="D453" s="158"/>
      <c r="E453" s="130"/>
      <c r="F453" s="158"/>
      <c r="G453" s="130"/>
      <c r="H453" s="158" t="s">
        <v>75</v>
      </c>
      <c r="I453" s="130"/>
    </row>
    <row r="454" spans="1:9" ht="17.25">
      <c r="A454" s="131"/>
      <c r="B454" s="190" t="s">
        <v>159</v>
      </c>
      <c r="C454" s="131"/>
      <c r="D454" s="190"/>
      <c r="E454" s="131"/>
      <c r="F454" s="190"/>
      <c r="G454" s="131"/>
      <c r="H454" s="190"/>
      <c r="I454" s="131"/>
    </row>
    <row r="455" spans="1:9" ht="17.25">
      <c r="A455" s="130">
        <v>71</v>
      </c>
      <c r="B455" s="158" t="s">
        <v>154</v>
      </c>
      <c r="C455" s="165">
        <v>139500</v>
      </c>
      <c r="D455" s="160">
        <v>239100</v>
      </c>
      <c r="E455" s="130" t="s">
        <v>44</v>
      </c>
      <c r="F455" s="158" t="s">
        <v>198</v>
      </c>
      <c r="G455" s="130" t="s">
        <v>198</v>
      </c>
      <c r="H455" s="158" t="s">
        <v>71</v>
      </c>
      <c r="I455" s="130" t="s">
        <v>62</v>
      </c>
    </row>
    <row r="456" spans="1:9" ht="17.25">
      <c r="A456" s="130"/>
      <c r="B456" s="158" t="s">
        <v>167</v>
      </c>
      <c r="C456" s="130"/>
      <c r="D456" s="158"/>
      <c r="E456" s="130"/>
      <c r="F456" s="160">
        <v>139500</v>
      </c>
      <c r="G456" s="165">
        <v>139500</v>
      </c>
      <c r="H456" s="158" t="s">
        <v>73</v>
      </c>
      <c r="I456" s="130" t="s">
        <v>199</v>
      </c>
    </row>
    <row r="457" spans="1:9" ht="17.25">
      <c r="A457" s="130"/>
      <c r="B457" s="158" t="s">
        <v>207</v>
      </c>
      <c r="C457" s="130"/>
      <c r="D457" s="158"/>
      <c r="E457" s="130"/>
      <c r="F457" s="158"/>
      <c r="G457" s="130"/>
      <c r="H457" s="158" t="s">
        <v>75</v>
      </c>
      <c r="I457" s="130"/>
    </row>
    <row r="458" spans="1:9" ht="17.25">
      <c r="A458" s="130"/>
      <c r="B458" s="158" t="s">
        <v>159</v>
      </c>
      <c r="C458" s="130"/>
      <c r="D458" s="158"/>
      <c r="E458" s="130"/>
      <c r="F458" s="158"/>
      <c r="G458" s="130"/>
      <c r="H458" s="158"/>
      <c r="I458" s="130"/>
    </row>
    <row r="459" spans="1:9" ht="17.25">
      <c r="A459" s="50">
        <v>72</v>
      </c>
      <c r="B459" s="140" t="s">
        <v>208</v>
      </c>
      <c r="C459" s="51">
        <v>12000</v>
      </c>
      <c r="D459" s="197">
        <v>12000</v>
      </c>
      <c r="E459" s="50" t="s">
        <v>57</v>
      </c>
      <c r="F459" s="197" t="s">
        <v>209</v>
      </c>
      <c r="G459" s="51" t="s">
        <v>209</v>
      </c>
      <c r="H459" s="197" t="s">
        <v>45</v>
      </c>
      <c r="I459" s="176" t="s">
        <v>210</v>
      </c>
    </row>
    <row r="460" spans="1:9" ht="17.25">
      <c r="A460" s="130"/>
      <c r="B460" s="158" t="s">
        <v>211</v>
      </c>
      <c r="C460" s="137"/>
      <c r="D460" s="161"/>
      <c r="E460" s="130"/>
      <c r="F460" s="161"/>
      <c r="G460" s="137"/>
      <c r="H460" s="161"/>
      <c r="I460" s="178"/>
    </row>
    <row r="461" spans="1:9" ht="17.25">
      <c r="A461" s="130">
        <v>73</v>
      </c>
      <c r="B461" s="158" t="s">
        <v>230</v>
      </c>
      <c r="C461" s="165">
        <v>5000</v>
      </c>
      <c r="D461" s="160">
        <v>5000</v>
      </c>
      <c r="E461" s="130" t="s">
        <v>44</v>
      </c>
      <c r="F461" s="161" t="s">
        <v>212</v>
      </c>
      <c r="G461" s="137" t="s">
        <v>212</v>
      </c>
      <c r="H461" s="161" t="s">
        <v>45</v>
      </c>
      <c r="I461" s="178" t="s">
        <v>213</v>
      </c>
    </row>
    <row r="462" spans="1:9" ht="17.25">
      <c r="A462" s="130"/>
      <c r="B462" s="158"/>
      <c r="C462" s="166"/>
      <c r="D462" s="162"/>
      <c r="E462" s="130"/>
      <c r="F462" s="161" t="s">
        <v>214</v>
      </c>
      <c r="G462" s="137" t="s">
        <v>214</v>
      </c>
      <c r="H462" s="161"/>
      <c r="I462" s="178"/>
    </row>
    <row r="463" spans="1:9" ht="17.25">
      <c r="A463" s="50">
        <v>74</v>
      </c>
      <c r="B463" s="140" t="s">
        <v>215</v>
      </c>
      <c r="C463" s="201">
        <v>10000</v>
      </c>
      <c r="D463" s="202">
        <v>10000</v>
      </c>
      <c r="E463" s="50" t="s">
        <v>44</v>
      </c>
      <c r="F463" s="197" t="s">
        <v>216</v>
      </c>
      <c r="G463" s="51" t="s">
        <v>216</v>
      </c>
      <c r="H463" s="197" t="s">
        <v>45</v>
      </c>
      <c r="I463" s="176" t="s">
        <v>217</v>
      </c>
    </row>
    <row r="464" spans="1:9" ht="17.25">
      <c r="A464" s="130"/>
      <c r="B464" s="158" t="s">
        <v>218</v>
      </c>
      <c r="C464" s="166"/>
      <c r="D464" s="162"/>
      <c r="E464" s="130"/>
      <c r="F464" s="158" t="s">
        <v>219</v>
      </c>
      <c r="G464" s="130" t="s">
        <v>219</v>
      </c>
      <c r="H464" s="158"/>
      <c r="I464" s="130"/>
    </row>
    <row r="465" spans="1:9" ht="17.25">
      <c r="A465" s="131"/>
      <c r="B465" s="190" t="s">
        <v>220</v>
      </c>
      <c r="C465" s="198"/>
      <c r="D465" s="199"/>
      <c r="E465" s="131"/>
      <c r="F465" s="190" t="s">
        <v>221</v>
      </c>
      <c r="G465" s="131" t="s">
        <v>221</v>
      </c>
      <c r="H465" s="190"/>
      <c r="I465" s="131"/>
    </row>
    <row r="466" spans="1:9" ht="17.25">
      <c r="A466" s="130">
        <v>75</v>
      </c>
      <c r="B466" s="158" t="s">
        <v>215</v>
      </c>
      <c r="C466" s="166">
        <v>5500</v>
      </c>
      <c r="D466" s="162">
        <v>5500</v>
      </c>
      <c r="E466" s="130" t="s">
        <v>44</v>
      </c>
      <c r="F466" s="161" t="s">
        <v>216</v>
      </c>
      <c r="G466" s="137" t="s">
        <v>216</v>
      </c>
      <c r="H466" s="161" t="s">
        <v>45</v>
      </c>
      <c r="I466" s="178" t="s">
        <v>222</v>
      </c>
    </row>
    <row r="467" spans="1:9" ht="17.25">
      <c r="A467" s="130"/>
      <c r="B467" s="204" t="s">
        <v>218</v>
      </c>
      <c r="C467" s="166"/>
      <c r="D467" s="162"/>
      <c r="E467" s="130"/>
      <c r="F467" s="158" t="s">
        <v>219</v>
      </c>
      <c r="G467" s="130" t="s">
        <v>219</v>
      </c>
      <c r="H467" s="158"/>
      <c r="I467" s="178"/>
    </row>
    <row r="468" spans="1:9" ht="17.25">
      <c r="A468" s="130"/>
      <c r="B468" s="158" t="s">
        <v>223</v>
      </c>
      <c r="C468" s="166"/>
      <c r="D468" s="162"/>
      <c r="E468" s="130"/>
      <c r="F468" s="158" t="s">
        <v>224</v>
      </c>
      <c r="G468" s="130" t="s">
        <v>224</v>
      </c>
      <c r="H468" s="158"/>
      <c r="I468" s="178"/>
    </row>
    <row r="469" spans="1:9" ht="17.25">
      <c r="A469" s="50">
        <v>76</v>
      </c>
      <c r="B469" s="140" t="s">
        <v>230</v>
      </c>
      <c r="C469" s="169">
        <v>4000</v>
      </c>
      <c r="D469" s="196">
        <v>4000</v>
      </c>
      <c r="E469" s="50" t="s">
        <v>44</v>
      </c>
      <c r="F469" s="197" t="s">
        <v>212</v>
      </c>
      <c r="G469" s="51" t="s">
        <v>212</v>
      </c>
      <c r="H469" s="197" t="s">
        <v>45</v>
      </c>
      <c r="I469" s="176" t="s">
        <v>225</v>
      </c>
    </row>
    <row r="470" spans="1:9" ht="17.25">
      <c r="A470" s="131"/>
      <c r="B470" s="190"/>
      <c r="C470" s="198"/>
      <c r="D470" s="199"/>
      <c r="E470" s="131"/>
      <c r="F470" s="200" t="s">
        <v>226</v>
      </c>
      <c r="G470" s="134" t="s">
        <v>226</v>
      </c>
      <c r="H470" s="200"/>
      <c r="I470" s="131"/>
    </row>
    <row r="471" spans="1:9" ht="17.25">
      <c r="A471" s="6"/>
      <c r="B471" s="6"/>
      <c r="C471" s="150"/>
      <c r="D471" s="6"/>
      <c r="E471" s="6"/>
      <c r="F471" s="6"/>
      <c r="G471" s="6"/>
      <c r="H471" s="6"/>
      <c r="I471" s="6"/>
    </row>
    <row r="472" spans="1:9" ht="17.25">
      <c r="A472" s="5"/>
      <c r="B472" s="5"/>
      <c r="C472" s="35"/>
      <c r="D472" s="35"/>
      <c r="E472" s="19"/>
      <c r="F472" s="5"/>
      <c r="G472" s="5"/>
      <c r="H472" s="5"/>
      <c r="I472" s="5"/>
    </row>
    <row r="473" spans="1:9" ht="17.25">
      <c r="A473" s="5"/>
      <c r="B473" s="5"/>
      <c r="C473" s="35"/>
      <c r="D473" s="35"/>
      <c r="E473" s="19"/>
      <c r="F473" s="5"/>
      <c r="G473" s="5"/>
      <c r="H473" s="5"/>
      <c r="I473" s="5"/>
    </row>
    <row r="474" spans="1:9" ht="17.25">
      <c r="A474" s="5"/>
      <c r="B474" s="5"/>
      <c r="C474" s="35"/>
      <c r="D474" s="35"/>
      <c r="E474" s="19"/>
      <c r="F474" s="5"/>
      <c r="G474" s="5"/>
      <c r="H474" s="5"/>
      <c r="I474" s="5"/>
    </row>
    <row r="475" spans="1:9" ht="17.25">
      <c r="A475" s="5"/>
      <c r="B475" s="5"/>
      <c r="C475" s="35"/>
      <c r="D475" s="35"/>
      <c r="E475" s="19"/>
      <c r="F475" s="5"/>
      <c r="G475" s="5"/>
      <c r="H475" s="5"/>
      <c r="I475" s="5"/>
    </row>
    <row r="476" spans="1:9" ht="17.25">
      <c r="A476" s="5"/>
      <c r="B476" s="5"/>
      <c r="C476" s="35"/>
      <c r="D476" s="35"/>
      <c r="E476" s="19"/>
      <c r="F476" s="5"/>
      <c r="G476" s="5"/>
      <c r="H476" s="5"/>
      <c r="I476" s="5"/>
    </row>
    <row r="477" spans="1:9" ht="17.25">
      <c r="A477" s="5"/>
      <c r="B477" s="5"/>
      <c r="C477" s="35"/>
      <c r="D477" s="35"/>
      <c r="E477" s="19"/>
      <c r="F477" s="5"/>
      <c r="G477" s="5"/>
      <c r="H477" s="5"/>
      <c r="I477" s="5"/>
    </row>
    <row r="478" spans="1:9" ht="17.25">
      <c r="A478" s="5"/>
      <c r="B478" s="5"/>
      <c r="C478" s="35"/>
      <c r="D478" s="35"/>
      <c r="E478" s="19"/>
      <c r="F478" s="5"/>
      <c r="G478" s="5"/>
      <c r="H478" s="5"/>
      <c r="I478" s="5"/>
    </row>
    <row r="479" spans="1:9" ht="17.25">
      <c r="A479" s="5"/>
      <c r="B479" s="5"/>
      <c r="C479" s="35"/>
      <c r="D479" s="35"/>
      <c r="E479" s="19"/>
      <c r="F479" s="5"/>
      <c r="G479" s="5"/>
      <c r="H479" s="5"/>
      <c r="I479" s="5"/>
    </row>
    <row r="480" spans="1:9" ht="17.25">
      <c r="A480" s="5"/>
      <c r="B480" s="5"/>
      <c r="C480" s="35"/>
      <c r="D480" s="35"/>
      <c r="E480" s="19"/>
      <c r="F480" s="5"/>
      <c r="G480" s="5"/>
      <c r="H480" s="5"/>
      <c r="I480" s="5"/>
    </row>
    <row r="481" spans="1:9" ht="17.25">
      <c r="A481" s="5"/>
      <c r="B481" s="5"/>
      <c r="C481" s="35"/>
      <c r="D481" s="35"/>
      <c r="E481" s="19"/>
      <c r="F481" s="5"/>
      <c r="G481" s="5"/>
      <c r="H481" s="5"/>
      <c r="I481" s="5"/>
    </row>
    <row r="482" spans="1:9" ht="17.25">
      <c r="A482" s="5"/>
      <c r="B482" s="5"/>
      <c r="C482" s="35"/>
      <c r="D482" s="35"/>
      <c r="E482" s="19"/>
      <c r="F482" s="5"/>
      <c r="G482" s="5"/>
      <c r="H482" s="5"/>
      <c r="I482" s="5"/>
    </row>
    <row r="483" spans="1:9" ht="17.25">
      <c r="A483" s="5"/>
      <c r="B483" s="5"/>
      <c r="C483" s="35"/>
      <c r="D483" s="35"/>
      <c r="E483" s="19"/>
      <c r="F483" s="5"/>
      <c r="G483" s="5"/>
      <c r="H483" s="5"/>
      <c r="I483" s="5"/>
    </row>
    <row r="484" spans="1:9" ht="17.25">
      <c r="A484" s="5"/>
      <c r="B484" s="5"/>
      <c r="C484" s="35"/>
      <c r="D484" s="35"/>
      <c r="E484" s="19"/>
      <c r="F484" s="5"/>
      <c r="G484" s="5"/>
      <c r="H484" s="5"/>
      <c r="I484" s="5"/>
    </row>
    <row r="485" spans="1:9" ht="17.25">
      <c r="A485" s="5"/>
      <c r="B485" s="5"/>
      <c r="C485" s="35"/>
      <c r="D485" s="35"/>
      <c r="E485" s="19"/>
      <c r="F485" s="5"/>
      <c r="G485" s="5"/>
      <c r="H485" s="5"/>
      <c r="I485" s="5"/>
    </row>
    <row r="486" spans="1:9" ht="17.25">
      <c r="A486" s="5"/>
      <c r="B486" s="5"/>
      <c r="C486" s="35"/>
      <c r="D486" s="35"/>
      <c r="E486" s="19"/>
      <c r="F486" s="5"/>
      <c r="G486" s="5"/>
      <c r="H486" s="5"/>
      <c r="I486" s="5"/>
    </row>
    <row r="487" spans="1:9" ht="17.25">
      <c r="A487" s="5"/>
      <c r="B487" s="5"/>
      <c r="C487" s="35"/>
      <c r="D487" s="35"/>
      <c r="E487" s="19"/>
      <c r="F487" s="5"/>
      <c r="G487" s="5"/>
      <c r="H487" s="5"/>
      <c r="I487" s="5"/>
    </row>
  </sheetData>
  <sheetProtection/>
  <mergeCells count="4">
    <mergeCell ref="A1:I1"/>
    <mergeCell ref="A2:I2"/>
    <mergeCell ref="A3:I3"/>
    <mergeCell ref="A4:I4"/>
  </mergeCells>
  <printOptions/>
  <pageMargins left="0.5905511811023623" right="0" top="0.3937007874015748" bottom="0.5511811023622047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T24"/>
  <sheetViews>
    <sheetView view="pageLayout" workbookViewId="0" topLeftCell="A2">
      <selection activeCell="B21" sqref="B21"/>
    </sheetView>
  </sheetViews>
  <sheetFormatPr defaultColWidth="9.140625" defaultRowHeight="15"/>
  <cols>
    <col min="1" max="1" width="3.7109375" style="277" customWidth="1"/>
    <col min="2" max="2" width="20.421875" style="279" customWidth="1"/>
    <col min="3" max="3" width="10.140625" style="280" bestFit="1" customWidth="1"/>
    <col min="4" max="4" width="9.57421875" style="278" customWidth="1"/>
    <col min="5" max="5" width="10.28125" style="278" bestFit="1" customWidth="1"/>
    <col min="6" max="7" width="23.421875" style="278" bestFit="1" customWidth="1"/>
    <col min="8" max="8" width="16.7109375" style="278" bestFit="1" customWidth="1"/>
    <col min="9" max="9" width="18.7109375" style="278" customWidth="1"/>
    <col min="10" max="20" width="9.00390625" style="312" customWidth="1"/>
    <col min="21" max="16384" width="9.00390625" style="278" customWidth="1"/>
  </cols>
  <sheetData>
    <row r="1" spans="1:20" s="273" customFormat="1" ht="16.5" customHeight="1">
      <c r="A1" s="739" t="s">
        <v>322</v>
      </c>
      <c r="B1" s="739"/>
      <c r="C1" s="739"/>
      <c r="D1" s="739"/>
      <c r="E1" s="739"/>
      <c r="F1" s="739"/>
      <c r="G1" s="739"/>
      <c r="H1" s="739"/>
      <c r="I1" s="739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</row>
    <row r="2" spans="1:20" s="274" customFormat="1" ht="20.25">
      <c r="A2" s="740" t="s">
        <v>354</v>
      </c>
      <c r="B2" s="740"/>
      <c r="C2" s="740"/>
      <c r="D2" s="740"/>
      <c r="E2" s="740"/>
      <c r="F2" s="740"/>
      <c r="G2" s="740"/>
      <c r="H2" s="740"/>
      <c r="I2" s="740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</row>
    <row r="3" spans="1:20" s="274" customFormat="1" ht="20.25">
      <c r="A3" s="740" t="s">
        <v>39</v>
      </c>
      <c r="B3" s="740"/>
      <c r="C3" s="740"/>
      <c r="D3" s="740"/>
      <c r="E3" s="740"/>
      <c r="F3" s="740"/>
      <c r="G3" s="740"/>
      <c r="H3" s="740"/>
      <c r="I3" s="740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</row>
    <row r="4" spans="1:20" s="274" customFormat="1" ht="20.25">
      <c r="A4" s="740" t="s">
        <v>355</v>
      </c>
      <c r="B4" s="740"/>
      <c r="C4" s="740"/>
      <c r="D4" s="740"/>
      <c r="E4" s="740"/>
      <c r="F4" s="740"/>
      <c r="G4" s="740"/>
      <c r="H4" s="740"/>
      <c r="I4" s="740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</row>
    <row r="5" spans="1:20" s="275" customFormat="1" ht="30" customHeight="1">
      <c r="A5" s="439" t="s">
        <v>2</v>
      </c>
      <c r="B5" s="439" t="s">
        <v>47</v>
      </c>
      <c r="C5" s="461" t="s">
        <v>49</v>
      </c>
      <c r="D5" s="439" t="s">
        <v>48</v>
      </c>
      <c r="E5" s="439" t="s">
        <v>50</v>
      </c>
      <c r="F5" s="439" t="s">
        <v>51</v>
      </c>
      <c r="G5" s="439" t="s">
        <v>52</v>
      </c>
      <c r="H5" s="440" t="s">
        <v>53</v>
      </c>
      <c r="I5" s="439" t="s">
        <v>54</v>
      </c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</row>
    <row r="6" spans="1:20" s="331" customFormat="1" ht="15">
      <c r="A6" s="370"/>
      <c r="B6" s="412" t="s">
        <v>323</v>
      </c>
      <c r="C6" s="413"/>
      <c r="D6" s="413"/>
      <c r="E6" s="413"/>
      <c r="F6" s="413"/>
      <c r="G6" s="413"/>
      <c r="H6" s="413"/>
      <c r="I6" s="413"/>
      <c r="J6" s="330"/>
      <c r="K6" s="330"/>
      <c r="L6" s="330"/>
      <c r="M6" s="330"/>
      <c r="N6" s="330"/>
      <c r="O6" s="330"/>
      <c r="P6" s="330"/>
      <c r="Q6" s="330"/>
      <c r="R6" s="330"/>
      <c r="S6" s="330"/>
      <c r="T6" s="330"/>
    </row>
    <row r="7" spans="1:20" s="331" customFormat="1" ht="30">
      <c r="A7" s="414">
        <v>1</v>
      </c>
      <c r="B7" s="427" t="s">
        <v>46</v>
      </c>
      <c r="C7" s="428">
        <v>14750</v>
      </c>
      <c r="D7" s="428">
        <f>+C7</f>
        <v>14750</v>
      </c>
      <c r="E7" s="416" t="s">
        <v>405</v>
      </c>
      <c r="F7" s="381" t="s">
        <v>421</v>
      </c>
      <c r="G7" s="394" t="str">
        <f>+F7</f>
        <v>หจก.บุ๊คเฮ้าส์ นครราชสีมา 14,750 บาท</v>
      </c>
      <c r="H7" s="429" t="s">
        <v>422</v>
      </c>
      <c r="I7" s="613" t="s">
        <v>423</v>
      </c>
      <c r="J7" s="330"/>
      <c r="K7" s="330"/>
      <c r="L7" s="330"/>
      <c r="M7" s="330"/>
      <c r="N7" s="330"/>
      <c r="O7" s="330"/>
      <c r="P7" s="330"/>
      <c r="Q7" s="330"/>
      <c r="R7" s="330"/>
      <c r="S7" s="330"/>
      <c r="T7" s="330"/>
    </row>
    <row r="8" spans="1:20" s="333" customFormat="1" ht="15">
      <c r="A8" s="417"/>
      <c r="B8" s="418"/>
      <c r="C8" s="688">
        <f>SUM(C7)</f>
        <v>14750</v>
      </c>
      <c r="D8" s="419"/>
      <c r="E8" s="420"/>
      <c r="F8" s="421"/>
      <c r="G8" s="422"/>
      <c r="H8" s="420"/>
      <c r="I8" s="420"/>
      <c r="J8" s="332"/>
      <c r="K8" s="332"/>
      <c r="L8" s="332"/>
      <c r="M8" s="332"/>
      <c r="N8" s="332"/>
      <c r="O8" s="332"/>
      <c r="P8" s="332"/>
      <c r="Q8" s="332"/>
      <c r="R8" s="332"/>
      <c r="S8" s="332"/>
      <c r="T8" s="332"/>
    </row>
    <row r="9" spans="1:20" s="334" customFormat="1" ht="15">
      <c r="A9" s="369"/>
      <c r="B9" s="412" t="s">
        <v>324</v>
      </c>
      <c r="C9" s="415"/>
      <c r="D9" s="412"/>
      <c r="E9" s="412"/>
      <c r="F9" s="412"/>
      <c r="G9" s="412"/>
      <c r="H9" s="412"/>
      <c r="I9" s="412"/>
      <c r="J9" s="332"/>
      <c r="K9" s="332"/>
      <c r="L9" s="332"/>
      <c r="M9" s="332"/>
      <c r="N9" s="332"/>
      <c r="O9" s="332"/>
      <c r="P9" s="332"/>
      <c r="Q9" s="332"/>
      <c r="R9" s="332"/>
      <c r="S9" s="332"/>
      <c r="T9" s="332"/>
    </row>
    <row r="10" spans="1:20" s="333" customFormat="1" ht="15">
      <c r="A10" s="414">
        <v>1</v>
      </c>
      <c r="B10" s="427" t="s">
        <v>424</v>
      </c>
      <c r="C10" s="428">
        <v>2739.2</v>
      </c>
      <c r="D10" s="428">
        <f aca="true" t="shared" si="0" ref="D10:D17">+C10</f>
        <v>2739.2</v>
      </c>
      <c r="E10" s="416" t="s">
        <v>405</v>
      </c>
      <c r="F10" s="379" t="s">
        <v>425</v>
      </c>
      <c r="G10" s="429" t="str">
        <f aca="true" t="shared" si="1" ref="G10:G17">+F10</f>
        <v>บริษัท โคราชอิงค์เจ็ท 2,739.20 บาท</v>
      </c>
      <c r="H10" s="429" t="s">
        <v>422</v>
      </c>
      <c r="I10" s="427"/>
      <c r="J10" s="332"/>
      <c r="K10" s="332"/>
      <c r="L10" s="332"/>
      <c r="M10" s="332"/>
      <c r="N10" s="332"/>
      <c r="O10" s="332"/>
      <c r="P10" s="332"/>
      <c r="Q10" s="332"/>
      <c r="R10" s="332"/>
      <c r="S10" s="332"/>
      <c r="T10" s="332"/>
    </row>
    <row r="11" spans="1:20" s="333" customFormat="1" ht="15">
      <c r="A11" s="414">
        <v>2</v>
      </c>
      <c r="B11" s="427" t="s">
        <v>424</v>
      </c>
      <c r="C11" s="428">
        <v>1540.8</v>
      </c>
      <c r="D11" s="428">
        <f t="shared" si="0"/>
        <v>1540.8</v>
      </c>
      <c r="E11" s="416" t="s">
        <v>405</v>
      </c>
      <c r="F11" s="379" t="s">
        <v>426</v>
      </c>
      <c r="G11" s="429" t="str">
        <f t="shared" si="1"/>
        <v>บริษัท โคราชอิงค์เจ็ท 1,540.80 บาท</v>
      </c>
      <c r="H11" s="429" t="s">
        <v>422</v>
      </c>
      <c r="I11" s="427"/>
      <c r="J11" s="332"/>
      <c r="K11" s="332"/>
      <c r="L11" s="332"/>
      <c r="M11" s="332"/>
      <c r="N11" s="332"/>
      <c r="O11" s="332"/>
      <c r="P11" s="332"/>
      <c r="Q11" s="332"/>
      <c r="R11" s="332"/>
      <c r="S11" s="332"/>
      <c r="T11" s="332"/>
    </row>
    <row r="12" spans="1:10" s="330" customFormat="1" ht="30">
      <c r="A12" s="416">
        <v>3</v>
      </c>
      <c r="B12" s="376" t="s">
        <v>427</v>
      </c>
      <c r="C12" s="431">
        <v>8000</v>
      </c>
      <c r="D12" s="431">
        <f t="shared" si="0"/>
        <v>8000</v>
      </c>
      <c r="E12" s="416" t="s">
        <v>405</v>
      </c>
      <c r="F12" s="434" t="s">
        <v>428</v>
      </c>
      <c r="G12" s="432" t="str">
        <f>+F12</f>
        <v>นายสุวิทย์ ไชยจรัส 8,000 บาท (มี.ค.63)</v>
      </c>
      <c r="H12" s="433" t="s">
        <v>422</v>
      </c>
      <c r="I12" s="432" t="s">
        <v>429</v>
      </c>
      <c r="J12" s="430"/>
    </row>
    <row r="13" spans="1:10" s="330" customFormat="1" ht="30">
      <c r="A13" s="416">
        <v>4</v>
      </c>
      <c r="B13" s="376" t="s">
        <v>430</v>
      </c>
      <c r="C13" s="431">
        <v>8000</v>
      </c>
      <c r="D13" s="431">
        <f t="shared" si="0"/>
        <v>8000</v>
      </c>
      <c r="E13" s="416" t="s">
        <v>405</v>
      </c>
      <c r="F13" s="381" t="s">
        <v>431</v>
      </c>
      <c r="G13" s="394" t="str">
        <f t="shared" si="1"/>
        <v>นางสาวมะลิ เขาโคกกรวด 8,000 บาท (มี.ค.63)</v>
      </c>
      <c r="H13" s="429" t="s">
        <v>422</v>
      </c>
      <c r="I13" s="394" t="s">
        <v>432</v>
      </c>
      <c r="J13" s="430"/>
    </row>
    <row r="14" spans="1:10" s="330" customFormat="1" ht="30">
      <c r="A14" s="416">
        <v>5</v>
      </c>
      <c r="B14" s="379" t="s">
        <v>433</v>
      </c>
      <c r="C14" s="431">
        <v>15000</v>
      </c>
      <c r="D14" s="431">
        <f t="shared" si="0"/>
        <v>15000</v>
      </c>
      <c r="E14" s="416" t="s">
        <v>405</v>
      </c>
      <c r="F14" s="381" t="s">
        <v>434</v>
      </c>
      <c r="G14" s="394" t="str">
        <f t="shared" si="1"/>
        <v>นายพงษ์ศธร วิเศษยา 15,000 บาท (มี.ค.63)</v>
      </c>
      <c r="H14" s="429" t="s">
        <v>422</v>
      </c>
      <c r="I14" s="394" t="s">
        <v>435</v>
      </c>
      <c r="J14" s="430"/>
    </row>
    <row r="15" spans="1:10" s="312" customFormat="1" ht="30">
      <c r="A15" s="416">
        <v>6</v>
      </c>
      <c r="B15" s="379" t="s">
        <v>433</v>
      </c>
      <c r="C15" s="431">
        <v>15000</v>
      </c>
      <c r="D15" s="431">
        <f t="shared" si="0"/>
        <v>15000</v>
      </c>
      <c r="E15" s="416" t="s">
        <v>405</v>
      </c>
      <c r="F15" s="381" t="s">
        <v>436</v>
      </c>
      <c r="G15" s="394" t="str">
        <f t="shared" si="1"/>
        <v>นายเอกวัฒน์ สีหามุลตรี 15,000 บาท (มี.ค.63)</v>
      </c>
      <c r="H15" s="429" t="s">
        <v>422</v>
      </c>
      <c r="I15" s="394" t="s">
        <v>437</v>
      </c>
      <c r="J15" s="430"/>
    </row>
    <row r="16" spans="1:10" s="312" customFormat="1" ht="30">
      <c r="A16" s="416">
        <v>7</v>
      </c>
      <c r="B16" s="379" t="s">
        <v>433</v>
      </c>
      <c r="C16" s="431">
        <v>15000</v>
      </c>
      <c r="D16" s="431">
        <f t="shared" si="0"/>
        <v>15000</v>
      </c>
      <c r="E16" s="416" t="s">
        <v>405</v>
      </c>
      <c r="F16" s="381" t="s">
        <v>438</v>
      </c>
      <c r="G16" s="394" t="str">
        <f t="shared" si="1"/>
        <v>นางสาวจริยา นิโรรัมย์ 15,000 บาท (มี.ค.63)</v>
      </c>
      <c r="H16" s="429" t="s">
        <v>422</v>
      </c>
      <c r="I16" s="394" t="s">
        <v>439</v>
      </c>
      <c r="J16" s="430"/>
    </row>
    <row r="17" spans="1:10" s="312" customFormat="1" ht="30">
      <c r="A17" s="416">
        <v>8</v>
      </c>
      <c r="B17" s="379" t="s">
        <v>433</v>
      </c>
      <c r="C17" s="431">
        <v>15000</v>
      </c>
      <c r="D17" s="431">
        <f t="shared" si="0"/>
        <v>15000</v>
      </c>
      <c r="E17" s="416" t="s">
        <v>405</v>
      </c>
      <c r="F17" s="381" t="s">
        <v>440</v>
      </c>
      <c r="G17" s="394" t="str">
        <f t="shared" si="1"/>
        <v>นางสาววิริยดา เสาสิงห์ 15,000 บาท (มี.ค.63)</v>
      </c>
      <c r="H17" s="429" t="s">
        <v>422</v>
      </c>
      <c r="I17" s="394" t="s">
        <v>441</v>
      </c>
      <c r="J17" s="430"/>
    </row>
    <row r="18" spans="1:10" ht="21.75">
      <c r="A18" s="435"/>
      <c r="B18" s="436"/>
      <c r="C18" s="689">
        <f>SUM(C10:C17)</f>
        <v>80280</v>
      </c>
      <c r="D18" s="437"/>
      <c r="E18" s="435"/>
      <c r="F18" s="438"/>
      <c r="G18" s="436"/>
      <c r="H18" s="436"/>
      <c r="I18" s="436"/>
      <c r="J18" s="430"/>
    </row>
    <row r="19" spans="1:9" ht="15">
      <c r="A19" s="423"/>
      <c r="B19" s="424"/>
      <c r="C19" s="425"/>
      <c r="D19" s="426"/>
      <c r="E19" s="426"/>
      <c r="F19" s="426"/>
      <c r="G19" s="426"/>
      <c r="H19" s="426"/>
      <c r="I19" s="426"/>
    </row>
    <row r="20" spans="1:9" ht="15">
      <c r="A20" s="423"/>
      <c r="B20" s="424"/>
      <c r="C20" s="425"/>
      <c r="D20" s="426"/>
      <c r="E20" s="426"/>
      <c r="F20" s="426"/>
      <c r="G20" s="426"/>
      <c r="H20" s="426"/>
      <c r="I20" s="426"/>
    </row>
    <row r="21" spans="1:9" ht="15">
      <c r="A21" s="423"/>
      <c r="B21" s="424"/>
      <c r="C21" s="425"/>
      <c r="D21" s="426"/>
      <c r="E21" s="426"/>
      <c r="F21" s="426"/>
      <c r="G21" s="426"/>
      <c r="H21" s="426"/>
      <c r="I21" s="426"/>
    </row>
    <row r="22" spans="1:9" ht="15">
      <c r="A22" s="423"/>
      <c r="B22" s="424"/>
      <c r="C22" s="425"/>
      <c r="D22" s="426"/>
      <c r="E22" s="426"/>
      <c r="F22" s="426"/>
      <c r="G22" s="426"/>
      <c r="H22" s="426"/>
      <c r="I22" s="426"/>
    </row>
    <row r="23" spans="1:9" ht="15">
      <c r="A23" s="423"/>
      <c r="B23" s="424"/>
      <c r="C23" s="425"/>
      <c r="D23" s="426"/>
      <c r="E23" s="426"/>
      <c r="F23" s="426"/>
      <c r="G23" s="426"/>
      <c r="H23" s="426"/>
      <c r="I23" s="426"/>
    </row>
    <row r="24" spans="1:9" ht="15">
      <c r="A24" s="423"/>
      <c r="B24" s="424"/>
      <c r="C24" s="425"/>
      <c r="D24" s="426"/>
      <c r="E24" s="426"/>
      <c r="F24" s="426"/>
      <c r="G24" s="426"/>
      <c r="H24" s="426"/>
      <c r="I24" s="426"/>
    </row>
  </sheetData>
  <sheetProtection/>
  <mergeCells count="4">
    <mergeCell ref="A1:I1"/>
    <mergeCell ref="A2:I2"/>
    <mergeCell ref="A3:I3"/>
    <mergeCell ref="A4:I4"/>
  </mergeCells>
  <printOptions/>
  <pageMargins left="0.3937007874015748" right="0.5776515151515151" top="0.5118110236220472" bottom="0.3937007874015748" header="0.31496062992125984" footer="0.31496062992125984"/>
  <pageSetup horizontalDpi="600" verticalDpi="600" orientation="landscape" paperSize="9" scale="94" r:id="rId1"/>
  <headerFooter>
    <oddHeader>&amp;R&amp;P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view="pageLayout" zoomScaleNormal="120" zoomScaleSheetLayoutView="100" workbookViewId="0" topLeftCell="A10">
      <selection activeCell="H29" sqref="G29:H32"/>
    </sheetView>
  </sheetViews>
  <sheetFormatPr defaultColWidth="9.140625" defaultRowHeight="15"/>
  <cols>
    <col min="1" max="1" width="4.7109375" style="277" customWidth="1"/>
    <col min="2" max="2" width="22.421875" style="279" customWidth="1"/>
    <col min="3" max="3" width="10.8515625" style="339" bestFit="1" customWidth="1"/>
    <col min="4" max="4" width="9.421875" style="340" bestFit="1" customWidth="1"/>
    <col min="5" max="5" width="10.00390625" style="277" customWidth="1"/>
    <col min="6" max="6" width="21.57421875" style="278" customWidth="1"/>
    <col min="7" max="7" width="21.28125" style="278" customWidth="1"/>
    <col min="8" max="8" width="9.7109375" style="277" customWidth="1"/>
    <col min="9" max="9" width="19.140625" style="278" customWidth="1"/>
    <col min="10" max="16384" width="9.00390625" style="278" customWidth="1"/>
  </cols>
  <sheetData>
    <row r="1" spans="1:9" s="273" customFormat="1" ht="16.5" customHeight="1">
      <c r="A1" s="739" t="s">
        <v>322</v>
      </c>
      <c r="B1" s="739"/>
      <c r="C1" s="739"/>
      <c r="D1" s="739"/>
      <c r="E1" s="739"/>
      <c r="F1" s="739"/>
      <c r="G1" s="739"/>
      <c r="H1" s="739"/>
      <c r="I1" s="739"/>
    </row>
    <row r="2" spans="1:9" s="274" customFormat="1" ht="20.25">
      <c r="A2" s="740" t="s">
        <v>354</v>
      </c>
      <c r="B2" s="740"/>
      <c r="C2" s="740"/>
      <c r="D2" s="740"/>
      <c r="E2" s="740"/>
      <c r="F2" s="740"/>
      <c r="G2" s="740"/>
      <c r="H2" s="740"/>
      <c r="I2" s="740"/>
    </row>
    <row r="3" spans="1:9" s="274" customFormat="1" ht="20.25">
      <c r="A3" s="740" t="s">
        <v>25</v>
      </c>
      <c r="B3" s="740"/>
      <c r="C3" s="740"/>
      <c r="D3" s="740"/>
      <c r="E3" s="740"/>
      <c r="F3" s="740"/>
      <c r="G3" s="740"/>
      <c r="H3" s="740"/>
      <c r="I3" s="740"/>
    </row>
    <row r="4" spans="1:9" s="274" customFormat="1" ht="20.25">
      <c r="A4" s="740" t="s">
        <v>355</v>
      </c>
      <c r="B4" s="740"/>
      <c r="C4" s="740"/>
      <c r="D4" s="740"/>
      <c r="E4" s="740"/>
      <c r="F4" s="740"/>
      <c r="G4" s="740"/>
      <c r="H4" s="740"/>
      <c r="I4" s="740"/>
    </row>
    <row r="5" spans="1:9" s="277" customFormat="1" ht="33.75" customHeight="1">
      <c r="A5" s="369" t="s">
        <v>2</v>
      </c>
      <c r="B5" s="369" t="s">
        <v>47</v>
      </c>
      <c r="C5" s="652" t="s">
        <v>49</v>
      </c>
      <c r="D5" s="652" t="s">
        <v>48</v>
      </c>
      <c r="E5" s="369" t="s">
        <v>50</v>
      </c>
      <c r="F5" s="369" t="s">
        <v>51</v>
      </c>
      <c r="G5" s="369" t="s">
        <v>52</v>
      </c>
      <c r="H5" s="369" t="s">
        <v>53</v>
      </c>
      <c r="I5" s="369" t="s">
        <v>54</v>
      </c>
    </row>
    <row r="6" spans="1:9" s="277" customFormat="1" ht="15">
      <c r="A6" s="369"/>
      <c r="B6" s="412" t="s">
        <v>323</v>
      </c>
      <c r="C6" s="653"/>
      <c r="D6" s="653"/>
      <c r="E6" s="588"/>
      <c r="F6" s="567"/>
      <c r="G6" s="567"/>
      <c r="H6" s="588"/>
      <c r="I6" s="567"/>
    </row>
    <row r="7" spans="1:9" s="277" customFormat="1" ht="30">
      <c r="A7" s="654">
        <v>1</v>
      </c>
      <c r="B7" s="655" t="s">
        <v>969</v>
      </c>
      <c r="C7" s="384">
        <v>220</v>
      </c>
      <c r="D7" s="384">
        <v>220</v>
      </c>
      <c r="E7" s="656" t="s">
        <v>405</v>
      </c>
      <c r="F7" s="657" t="s">
        <v>970</v>
      </c>
      <c r="G7" s="657" t="s">
        <v>996</v>
      </c>
      <c r="H7" s="656" t="s">
        <v>971</v>
      </c>
      <c r="I7" s="657" t="s">
        <v>972</v>
      </c>
    </row>
    <row r="8" spans="1:9" s="277" customFormat="1" ht="30">
      <c r="A8" s="669">
        <v>2</v>
      </c>
      <c r="B8" s="670" t="s">
        <v>973</v>
      </c>
      <c r="C8" s="653">
        <v>30000</v>
      </c>
      <c r="D8" s="653">
        <v>30000</v>
      </c>
      <c r="E8" s="664" t="s">
        <v>405</v>
      </c>
      <c r="F8" s="667" t="s">
        <v>974</v>
      </c>
      <c r="G8" s="667" t="s">
        <v>997</v>
      </c>
      <c r="H8" s="664" t="s">
        <v>971</v>
      </c>
      <c r="I8" s="667" t="s">
        <v>975</v>
      </c>
    </row>
    <row r="9" spans="1:10" s="304" customFormat="1" ht="14.25" customHeight="1">
      <c r="A9" s="658"/>
      <c r="B9" s="659"/>
      <c r="C9" s="660">
        <f>SUM(C7:C8)</f>
        <v>30220</v>
      </c>
      <c r="D9" s="661"/>
      <c r="E9" s="662"/>
      <c r="F9" s="659"/>
      <c r="G9" s="659"/>
      <c r="H9" s="662"/>
      <c r="I9" s="663"/>
      <c r="J9" s="301"/>
    </row>
    <row r="10" spans="1:10" s="277" customFormat="1" ht="15">
      <c r="A10" s="503"/>
      <c r="B10" s="412" t="s">
        <v>324</v>
      </c>
      <c r="C10" s="504"/>
      <c r="D10" s="504"/>
      <c r="E10" s="505"/>
      <c r="F10" s="506"/>
      <c r="G10" s="506"/>
      <c r="H10" s="505"/>
      <c r="I10" s="505"/>
      <c r="J10" s="281"/>
    </row>
    <row r="11" spans="1:10" s="304" customFormat="1" ht="30">
      <c r="A11" s="503">
        <v>1</v>
      </c>
      <c r="B11" s="506" t="s">
        <v>976</v>
      </c>
      <c r="C11" s="504">
        <v>2758</v>
      </c>
      <c r="D11" s="504">
        <v>2758</v>
      </c>
      <c r="E11" s="664" t="s">
        <v>405</v>
      </c>
      <c r="F11" s="506" t="s">
        <v>977</v>
      </c>
      <c r="G11" s="506" t="s">
        <v>998</v>
      </c>
      <c r="H11" s="664" t="s">
        <v>971</v>
      </c>
      <c r="I11" s="667" t="s">
        <v>978</v>
      </c>
      <c r="J11" s="301"/>
    </row>
    <row r="12" spans="1:9" s="288" customFormat="1" ht="30">
      <c r="A12" s="665">
        <v>2</v>
      </c>
      <c r="B12" s="506" t="s">
        <v>976</v>
      </c>
      <c r="C12" s="666">
        <v>1320</v>
      </c>
      <c r="D12" s="666">
        <v>1320</v>
      </c>
      <c r="E12" s="664" t="s">
        <v>405</v>
      </c>
      <c r="F12" s="506" t="s">
        <v>979</v>
      </c>
      <c r="G12" s="506" t="s">
        <v>999</v>
      </c>
      <c r="H12" s="664" t="s">
        <v>971</v>
      </c>
      <c r="I12" s="667" t="s">
        <v>978</v>
      </c>
    </row>
    <row r="13" spans="1:9" ht="45">
      <c r="A13" s="503">
        <v>3</v>
      </c>
      <c r="B13" s="506" t="s">
        <v>1071</v>
      </c>
      <c r="C13" s="504">
        <v>7099.24</v>
      </c>
      <c r="D13" s="504">
        <v>7099.24</v>
      </c>
      <c r="E13" s="664" t="s">
        <v>405</v>
      </c>
      <c r="F13" s="506" t="s">
        <v>1063</v>
      </c>
      <c r="G13" s="506" t="s">
        <v>1070</v>
      </c>
      <c r="H13" s="664" t="s">
        <v>971</v>
      </c>
      <c r="I13" s="667" t="s">
        <v>980</v>
      </c>
    </row>
    <row r="14" spans="1:9" ht="45">
      <c r="A14" s="382">
        <v>4</v>
      </c>
      <c r="B14" s="386" t="s">
        <v>981</v>
      </c>
      <c r="C14" s="635">
        <v>8497.94</v>
      </c>
      <c r="D14" s="635">
        <v>8497.94</v>
      </c>
      <c r="E14" s="664" t="s">
        <v>405</v>
      </c>
      <c r="F14" s="506" t="s">
        <v>1064</v>
      </c>
      <c r="G14" s="506" t="s">
        <v>1000</v>
      </c>
      <c r="H14" s="664" t="s">
        <v>971</v>
      </c>
      <c r="I14" s="667" t="s">
        <v>982</v>
      </c>
    </row>
    <row r="15" spans="1:9" ht="45">
      <c r="A15" s="382">
        <v>5</v>
      </c>
      <c r="B15" s="386" t="s">
        <v>983</v>
      </c>
      <c r="C15" s="635">
        <v>72000</v>
      </c>
      <c r="D15" s="635">
        <v>72000</v>
      </c>
      <c r="E15" s="664" t="s">
        <v>405</v>
      </c>
      <c r="F15" s="386" t="s">
        <v>984</v>
      </c>
      <c r="G15" s="386" t="s">
        <v>1001</v>
      </c>
      <c r="H15" s="664" t="s">
        <v>971</v>
      </c>
      <c r="I15" s="667" t="s">
        <v>985</v>
      </c>
    </row>
    <row r="16" spans="1:9" ht="30">
      <c r="A16" s="382">
        <v>6</v>
      </c>
      <c r="B16" s="386" t="s">
        <v>986</v>
      </c>
      <c r="C16" s="635">
        <v>70000</v>
      </c>
      <c r="D16" s="635">
        <v>70000</v>
      </c>
      <c r="E16" s="664" t="s">
        <v>405</v>
      </c>
      <c r="F16" s="386" t="s">
        <v>987</v>
      </c>
      <c r="G16" s="386" t="s">
        <v>1002</v>
      </c>
      <c r="H16" s="664" t="s">
        <v>971</v>
      </c>
      <c r="I16" s="667" t="s">
        <v>988</v>
      </c>
    </row>
    <row r="17" spans="1:9" ht="30">
      <c r="A17" s="382">
        <v>7</v>
      </c>
      <c r="B17" s="386" t="s">
        <v>989</v>
      </c>
      <c r="C17" s="635">
        <v>48000</v>
      </c>
      <c r="D17" s="635">
        <v>48000</v>
      </c>
      <c r="E17" s="664" t="s">
        <v>405</v>
      </c>
      <c r="F17" s="386" t="s">
        <v>1003</v>
      </c>
      <c r="G17" s="386" t="s">
        <v>1004</v>
      </c>
      <c r="H17" s="664" t="s">
        <v>971</v>
      </c>
      <c r="I17" s="667" t="s">
        <v>1022</v>
      </c>
    </row>
    <row r="18" spans="1:9" ht="30">
      <c r="A18" s="382">
        <v>8</v>
      </c>
      <c r="B18" s="386" t="s">
        <v>989</v>
      </c>
      <c r="C18" s="635">
        <v>48000</v>
      </c>
      <c r="D18" s="635">
        <v>48000</v>
      </c>
      <c r="E18" s="664" t="s">
        <v>405</v>
      </c>
      <c r="F18" s="386" t="s">
        <v>990</v>
      </c>
      <c r="G18" s="386" t="s">
        <v>1005</v>
      </c>
      <c r="H18" s="664" t="s">
        <v>971</v>
      </c>
      <c r="I18" s="667" t="s">
        <v>1021</v>
      </c>
    </row>
    <row r="19" spans="1:9" ht="30">
      <c r="A19" s="382">
        <v>9</v>
      </c>
      <c r="B19" s="386" t="s">
        <v>989</v>
      </c>
      <c r="C19" s="635">
        <v>48000</v>
      </c>
      <c r="D19" s="635">
        <v>48000</v>
      </c>
      <c r="E19" s="664" t="s">
        <v>405</v>
      </c>
      <c r="F19" s="386" t="s">
        <v>991</v>
      </c>
      <c r="G19" s="386" t="s">
        <v>994</v>
      </c>
      <c r="H19" s="664" t="s">
        <v>971</v>
      </c>
      <c r="I19" s="667" t="s">
        <v>1020</v>
      </c>
    </row>
    <row r="20" spans="1:9" ht="30">
      <c r="A20" s="382">
        <v>10</v>
      </c>
      <c r="B20" s="386" t="s">
        <v>992</v>
      </c>
      <c r="C20" s="635">
        <v>90000</v>
      </c>
      <c r="D20" s="635">
        <v>90000</v>
      </c>
      <c r="E20" s="664" t="s">
        <v>405</v>
      </c>
      <c r="F20" s="386" t="s">
        <v>993</v>
      </c>
      <c r="G20" s="386" t="s">
        <v>995</v>
      </c>
      <c r="H20" s="664" t="s">
        <v>971</v>
      </c>
      <c r="I20" s="667" t="s">
        <v>1019</v>
      </c>
    </row>
    <row r="21" spans="1:9" ht="30">
      <c r="A21" s="382">
        <v>11</v>
      </c>
      <c r="B21" s="386" t="s">
        <v>992</v>
      </c>
      <c r="C21" s="635">
        <v>90000</v>
      </c>
      <c r="D21" s="653">
        <v>90000</v>
      </c>
      <c r="E21" s="664" t="s">
        <v>405</v>
      </c>
      <c r="F21" s="386" t="s">
        <v>1006</v>
      </c>
      <c r="G21" s="386" t="s">
        <v>1007</v>
      </c>
      <c r="H21" s="664" t="s">
        <v>971</v>
      </c>
      <c r="I21" s="667" t="s">
        <v>1018</v>
      </c>
    </row>
    <row r="22" spans="1:9" ht="30">
      <c r="A22" s="382">
        <v>12</v>
      </c>
      <c r="B22" s="386" t="s">
        <v>992</v>
      </c>
      <c r="C22" s="635">
        <v>90000</v>
      </c>
      <c r="D22" s="653">
        <v>90000</v>
      </c>
      <c r="E22" s="664" t="s">
        <v>405</v>
      </c>
      <c r="F22" s="386" t="s">
        <v>1008</v>
      </c>
      <c r="G22" s="386" t="s">
        <v>1009</v>
      </c>
      <c r="H22" s="664" t="s">
        <v>971</v>
      </c>
      <c r="I22" s="667" t="s">
        <v>1017</v>
      </c>
    </row>
    <row r="23" spans="1:9" ht="30">
      <c r="A23" s="382">
        <v>13</v>
      </c>
      <c r="B23" s="386" t="s">
        <v>992</v>
      </c>
      <c r="C23" s="635">
        <v>90000</v>
      </c>
      <c r="D23" s="653">
        <v>90000</v>
      </c>
      <c r="E23" s="664" t="s">
        <v>405</v>
      </c>
      <c r="F23" s="386" t="s">
        <v>1010</v>
      </c>
      <c r="G23" s="386" t="s">
        <v>1011</v>
      </c>
      <c r="H23" s="664" t="s">
        <v>971</v>
      </c>
      <c r="I23" s="667" t="s">
        <v>1016</v>
      </c>
    </row>
    <row r="24" spans="1:9" ht="30">
      <c r="A24" s="382">
        <v>14</v>
      </c>
      <c r="B24" s="386" t="s">
        <v>1012</v>
      </c>
      <c r="C24" s="635">
        <v>54000</v>
      </c>
      <c r="D24" s="635">
        <v>54000</v>
      </c>
      <c r="E24" s="664" t="s">
        <v>405</v>
      </c>
      <c r="F24" s="386" t="s">
        <v>1013</v>
      </c>
      <c r="G24" s="386" t="s">
        <v>1014</v>
      </c>
      <c r="H24" s="664" t="s">
        <v>971</v>
      </c>
      <c r="I24" s="667" t="s">
        <v>1015</v>
      </c>
    </row>
    <row r="25" spans="1:9" ht="30">
      <c r="A25" s="382">
        <v>15</v>
      </c>
      <c r="B25" s="386" t="s">
        <v>992</v>
      </c>
      <c r="C25" s="635">
        <v>90000</v>
      </c>
      <c r="D25" s="635">
        <v>90000</v>
      </c>
      <c r="E25" s="664" t="s">
        <v>405</v>
      </c>
      <c r="F25" s="386" t="s">
        <v>1023</v>
      </c>
      <c r="G25" s="386" t="s">
        <v>1025</v>
      </c>
      <c r="H25" s="664" t="s">
        <v>971</v>
      </c>
      <c r="I25" s="667" t="s">
        <v>1024</v>
      </c>
    </row>
    <row r="26" spans="1:9" ht="15">
      <c r="A26" s="423"/>
      <c r="B26" s="424"/>
      <c r="C26" s="668">
        <f>SUM(C11:C25)</f>
        <v>809675.1799999999</v>
      </c>
      <c r="D26" s="509"/>
      <c r="E26" s="423"/>
      <c r="F26" s="426"/>
      <c r="G26" s="426"/>
      <c r="H26" s="423"/>
      <c r="I26" s="426"/>
    </row>
  </sheetData>
  <sheetProtection/>
  <mergeCells count="4">
    <mergeCell ref="A1:I1"/>
    <mergeCell ref="A2:I2"/>
    <mergeCell ref="A3:I3"/>
    <mergeCell ref="A4:I4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landscape" paperSize="9" scale="58" r:id="rId1"/>
  <headerFooter>
    <oddHeader>&amp;R&amp;P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AK20"/>
  <sheetViews>
    <sheetView view="pageLayout" zoomScaleNormal="120" workbookViewId="0" topLeftCell="A13">
      <selection activeCell="L11" sqref="L11"/>
    </sheetView>
  </sheetViews>
  <sheetFormatPr defaultColWidth="9.140625" defaultRowHeight="15"/>
  <cols>
    <col min="1" max="1" width="4.7109375" style="277" customWidth="1"/>
    <col min="2" max="2" width="26.140625" style="290" customWidth="1"/>
    <col min="3" max="3" width="9.28125" style="314" bestFit="1" customWidth="1"/>
    <col min="4" max="4" width="9.421875" style="346" bestFit="1" customWidth="1"/>
    <col min="5" max="5" width="10.28125" style="292" bestFit="1" customWidth="1"/>
    <col min="6" max="6" width="16.7109375" style="292" customWidth="1"/>
    <col min="7" max="7" width="17.00390625" style="292" customWidth="1"/>
    <col min="8" max="8" width="11.421875" style="292" customWidth="1"/>
    <col min="9" max="9" width="29.00390625" style="292" customWidth="1"/>
    <col min="10" max="37" width="9.00390625" style="303" customWidth="1"/>
    <col min="38" max="16384" width="9.00390625" style="292" customWidth="1"/>
  </cols>
  <sheetData>
    <row r="1" spans="1:10" s="310" customFormat="1" ht="16.5" customHeight="1">
      <c r="A1" s="739" t="s">
        <v>322</v>
      </c>
      <c r="B1" s="739"/>
      <c r="C1" s="739"/>
      <c r="D1" s="739"/>
      <c r="E1" s="739"/>
      <c r="F1" s="739"/>
      <c r="G1" s="739"/>
      <c r="H1" s="739"/>
      <c r="I1" s="739"/>
      <c r="J1" s="302"/>
    </row>
    <row r="2" spans="1:10" s="274" customFormat="1" ht="20.25">
      <c r="A2" s="740" t="s">
        <v>354</v>
      </c>
      <c r="B2" s="740"/>
      <c r="C2" s="740"/>
      <c r="D2" s="740"/>
      <c r="E2" s="740"/>
      <c r="F2" s="740"/>
      <c r="G2" s="740"/>
      <c r="H2" s="740"/>
      <c r="I2" s="740"/>
      <c r="J2" s="302"/>
    </row>
    <row r="3" spans="1:10" s="274" customFormat="1" ht="20.25">
      <c r="A3" s="740" t="s">
        <v>339</v>
      </c>
      <c r="B3" s="740"/>
      <c r="C3" s="740"/>
      <c r="D3" s="740"/>
      <c r="E3" s="740"/>
      <c r="F3" s="740"/>
      <c r="G3" s="740"/>
      <c r="H3" s="740"/>
      <c r="I3" s="740"/>
      <c r="J3" s="302"/>
    </row>
    <row r="4" spans="1:10" s="274" customFormat="1" ht="20.25">
      <c r="A4" s="745" t="s">
        <v>355</v>
      </c>
      <c r="B4" s="745"/>
      <c r="C4" s="745"/>
      <c r="D4" s="745"/>
      <c r="E4" s="745"/>
      <c r="F4" s="745"/>
      <c r="G4" s="745"/>
      <c r="H4" s="745"/>
      <c r="I4" s="745"/>
      <c r="J4" s="302"/>
    </row>
    <row r="5" spans="1:37" s="496" customFormat="1" ht="30">
      <c r="A5" s="439" t="s">
        <v>2</v>
      </c>
      <c r="B5" s="439" t="s">
        <v>47</v>
      </c>
      <c r="C5" s="614" t="s">
        <v>49</v>
      </c>
      <c r="D5" s="461" t="s">
        <v>48</v>
      </c>
      <c r="E5" s="439" t="s">
        <v>50</v>
      </c>
      <c r="F5" s="439" t="s">
        <v>51</v>
      </c>
      <c r="G5" s="439" t="s">
        <v>52</v>
      </c>
      <c r="H5" s="439" t="s">
        <v>53</v>
      </c>
      <c r="I5" s="439" t="s">
        <v>54</v>
      </c>
      <c r="J5" s="624"/>
      <c r="K5" s="625"/>
      <c r="L5" s="625"/>
      <c r="M5" s="625"/>
      <c r="N5" s="625"/>
      <c r="O5" s="625"/>
      <c r="P5" s="625"/>
      <c r="Q5" s="625"/>
      <c r="R5" s="625"/>
      <c r="S5" s="625"/>
      <c r="T5" s="625"/>
      <c r="U5" s="625"/>
      <c r="V5" s="625"/>
      <c r="W5" s="625"/>
      <c r="X5" s="625"/>
      <c r="Y5" s="625"/>
      <c r="Z5" s="625"/>
      <c r="AA5" s="625"/>
      <c r="AB5" s="625"/>
      <c r="AC5" s="625"/>
      <c r="AD5" s="625"/>
      <c r="AE5" s="625"/>
      <c r="AF5" s="625"/>
      <c r="AG5" s="625"/>
      <c r="AH5" s="625"/>
      <c r="AI5" s="625"/>
      <c r="AJ5" s="625"/>
      <c r="AK5" s="625"/>
    </row>
    <row r="6" spans="1:37" s="496" customFormat="1" ht="15">
      <c r="A6" s="439"/>
      <c r="B6" s="370" t="s">
        <v>323</v>
      </c>
      <c r="C6" s="626"/>
      <c r="D6" s="627"/>
      <c r="E6" s="600"/>
      <c r="F6" s="600"/>
      <c r="G6" s="600"/>
      <c r="H6" s="600"/>
      <c r="I6" s="600"/>
      <c r="J6" s="624"/>
      <c r="K6" s="625"/>
      <c r="L6" s="625"/>
      <c r="M6" s="625"/>
      <c r="N6" s="625"/>
      <c r="O6" s="625"/>
      <c r="P6" s="625"/>
      <c r="Q6" s="625"/>
      <c r="R6" s="625"/>
      <c r="S6" s="625"/>
      <c r="T6" s="625"/>
      <c r="U6" s="625"/>
      <c r="V6" s="625"/>
      <c r="W6" s="625"/>
      <c r="X6" s="625"/>
      <c r="Y6" s="625"/>
      <c r="Z6" s="625"/>
      <c r="AA6" s="625"/>
      <c r="AB6" s="625"/>
      <c r="AC6" s="625"/>
      <c r="AD6" s="625"/>
      <c r="AE6" s="625"/>
      <c r="AF6" s="625"/>
      <c r="AG6" s="625"/>
      <c r="AH6" s="625"/>
      <c r="AI6" s="625"/>
      <c r="AJ6" s="625"/>
      <c r="AK6" s="625"/>
    </row>
    <row r="7" spans="1:37" s="469" customFormat="1" ht="15">
      <c r="A7" s="548">
        <v>1</v>
      </c>
      <c r="B7" s="628" t="s">
        <v>940</v>
      </c>
      <c r="C7" s="629">
        <v>4350</v>
      </c>
      <c r="D7" s="629">
        <v>4350</v>
      </c>
      <c r="E7" s="630" t="s">
        <v>405</v>
      </c>
      <c r="F7" s="631" t="s">
        <v>941</v>
      </c>
      <c r="G7" s="631" t="s">
        <v>941</v>
      </c>
      <c r="H7" s="632" t="s">
        <v>45</v>
      </c>
      <c r="I7" s="628" t="s">
        <v>942</v>
      </c>
      <c r="J7" s="560"/>
      <c r="K7" s="560"/>
      <c r="L7" s="560"/>
      <c r="M7" s="560" t="s">
        <v>335</v>
      </c>
      <c r="N7" s="560"/>
      <c r="O7" s="560"/>
      <c r="P7" s="560"/>
      <c r="Q7" s="560"/>
      <c r="R7" s="560"/>
      <c r="S7" s="560"/>
      <c r="T7" s="560"/>
      <c r="U7" s="560"/>
      <c r="V7" s="560"/>
      <c r="W7" s="560"/>
      <c r="X7" s="560"/>
      <c r="Y7" s="560"/>
      <c r="Z7" s="560"/>
      <c r="AA7" s="560"/>
      <c r="AB7" s="560"/>
      <c r="AC7" s="560"/>
      <c r="AD7" s="560"/>
      <c r="AE7" s="560"/>
      <c r="AF7" s="560"/>
      <c r="AG7" s="560"/>
      <c r="AH7" s="560"/>
      <c r="AI7" s="560"/>
      <c r="AJ7" s="560"/>
      <c r="AK7" s="560"/>
    </row>
    <row r="8" spans="1:37" s="469" customFormat="1" ht="15">
      <c r="A8" s="548">
        <v>2</v>
      </c>
      <c r="B8" s="628" t="s">
        <v>943</v>
      </c>
      <c r="C8" s="629">
        <v>5500</v>
      </c>
      <c r="D8" s="629">
        <v>5500</v>
      </c>
      <c r="E8" s="630" t="s">
        <v>405</v>
      </c>
      <c r="F8" s="631" t="s">
        <v>941</v>
      </c>
      <c r="G8" s="631" t="s">
        <v>941</v>
      </c>
      <c r="H8" s="632" t="s">
        <v>45</v>
      </c>
      <c r="I8" s="628" t="s">
        <v>944</v>
      </c>
      <c r="J8" s="560"/>
      <c r="K8" s="560"/>
      <c r="L8" s="560"/>
      <c r="M8" s="560"/>
      <c r="N8" s="560"/>
      <c r="O8" s="560"/>
      <c r="P8" s="560"/>
      <c r="Q8" s="560"/>
      <c r="R8" s="560"/>
      <c r="S8" s="560"/>
      <c r="T8" s="560"/>
      <c r="U8" s="560"/>
      <c r="V8" s="560"/>
      <c r="W8" s="560"/>
      <c r="X8" s="560"/>
      <c r="Y8" s="560"/>
      <c r="Z8" s="560"/>
      <c r="AA8" s="560"/>
      <c r="AB8" s="560"/>
      <c r="AC8" s="560"/>
      <c r="AD8" s="560"/>
      <c r="AE8" s="560"/>
      <c r="AF8" s="560"/>
      <c r="AG8" s="560"/>
      <c r="AH8" s="560"/>
      <c r="AI8" s="560"/>
      <c r="AJ8" s="560"/>
      <c r="AK8" s="560"/>
    </row>
    <row r="9" spans="1:37" s="469" customFormat="1" ht="30">
      <c r="A9" s="548">
        <v>3</v>
      </c>
      <c r="B9" s="640" t="s">
        <v>945</v>
      </c>
      <c r="C9" s="635">
        <v>2800</v>
      </c>
      <c r="D9" s="635">
        <v>2800</v>
      </c>
      <c r="E9" s="641" t="s">
        <v>405</v>
      </c>
      <c r="F9" s="637" t="s">
        <v>946</v>
      </c>
      <c r="G9" s="637" t="s">
        <v>946</v>
      </c>
      <c r="H9" s="539" t="s">
        <v>45</v>
      </c>
      <c r="I9" s="637" t="s">
        <v>947</v>
      </c>
      <c r="J9" s="560"/>
      <c r="K9" s="560"/>
      <c r="L9" s="560"/>
      <c r="M9" s="560"/>
      <c r="N9" s="560"/>
      <c r="O9" s="560"/>
      <c r="P9" s="560"/>
      <c r="Q9" s="560"/>
      <c r="R9" s="560"/>
      <c r="S9" s="560"/>
      <c r="T9" s="560"/>
      <c r="U9" s="560"/>
      <c r="V9" s="560"/>
      <c r="W9" s="560"/>
      <c r="X9" s="560"/>
      <c r="Y9" s="560"/>
      <c r="Z9" s="560"/>
      <c r="AA9" s="560"/>
      <c r="AB9" s="560"/>
      <c r="AC9" s="560"/>
      <c r="AD9" s="560"/>
      <c r="AE9" s="560"/>
      <c r="AF9" s="560"/>
      <c r="AG9" s="560"/>
      <c r="AH9" s="560"/>
      <c r="AI9" s="560"/>
      <c r="AJ9" s="560"/>
      <c r="AK9" s="560"/>
    </row>
    <row r="10" spans="1:37" s="469" customFormat="1" ht="15">
      <c r="A10" s="576"/>
      <c r="B10" s="646"/>
      <c r="C10" s="651">
        <f>SUM(C7:C9)</f>
        <v>12650</v>
      </c>
      <c r="D10" s="647"/>
      <c r="E10" s="648"/>
      <c r="F10" s="649"/>
      <c r="G10" s="649"/>
      <c r="H10" s="650"/>
      <c r="I10" s="649"/>
      <c r="J10" s="560"/>
      <c r="K10" s="560"/>
      <c r="L10" s="560"/>
      <c r="M10" s="560"/>
      <c r="N10" s="560"/>
      <c r="O10" s="560"/>
      <c r="P10" s="560"/>
      <c r="Q10" s="560"/>
      <c r="R10" s="560"/>
      <c r="S10" s="560"/>
      <c r="T10" s="560"/>
      <c r="U10" s="560"/>
      <c r="V10" s="560"/>
      <c r="W10" s="560"/>
      <c r="X10" s="560"/>
      <c r="Y10" s="560"/>
      <c r="Z10" s="560"/>
      <c r="AA10" s="560"/>
      <c r="AB10" s="560"/>
      <c r="AC10" s="560"/>
      <c r="AD10" s="560"/>
      <c r="AE10" s="560"/>
      <c r="AF10" s="560"/>
      <c r="AG10" s="560"/>
      <c r="AH10" s="560"/>
      <c r="AI10" s="560"/>
      <c r="AJ10" s="560"/>
      <c r="AK10" s="560"/>
    </row>
    <row r="11" spans="1:37" s="469" customFormat="1" ht="15">
      <c r="A11" s="439"/>
      <c r="B11" s="370" t="s">
        <v>324</v>
      </c>
      <c r="C11" s="633"/>
      <c r="D11" s="461"/>
      <c r="E11" s="634"/>
      <c r="F11" s="634"/>
      <c r="G11" s="634"/>
      <c r="H11" s="634"/>
      <c r="I11" s="634"/>
      <c r="J11" s="560"/>
      <c r="K11" s="560"/>
      <c r="L11" s="560"/>
      <c r="M11" s="560"/>
      <c r="N11" s="560"/>
      <c r="O11" s="560"/>
      <c r="P11" s="560"/>
      <c r="Q11" s="560"/>
      <c r="R11" s="560"/>
      <c r="S11" s="560"/>
      <c r="T11" s="560"/>
      <c r="U11" s="560"/>
      <c r="V11" s="560"/>
      <c r="W11" s="560"/>
      <c r="X11" s="560"/>
      <c r="Y11" s="560"/>
      <c r="Z11" s="560"/>
      <c r="AA11" s="560"/>
      <c r="AB11" s="560"/>
      <c r="AC11" s="560"/>
      <c r="AD11" s="560"/>
      <c r="AE11" s="560"/>
      <c r="AF11" s="560"/>
      <c r="AG11" s="560"/>
      <c r="AH11" s="560"/>
      <c r="AI11" s="560"/>
      <c r="AJ11" s="560"/>
      <c r="AK11" s="560"/>
    </row>
    <row r="12" spans="1:37" s="469" customFormat="1" ht="30">
      <c r="A12" s="362">
        <v>1</v>
      </c>
      <c r="B12" s="381" t="s">
        <v>948</v>
      </c>
      <c r="C12" s="397">
        <v>25000</v>
      </c>
      <c r="D12" s="397">
        <v>25000</v>
      </c>
      <c r="E12" s="641" t="s">
        <v>405</v>
      </c>
      <c r="F12" s="637" t="s">
        <v>949</v>
      </c>
      <c r="G12" s="637" t="s">
        <v>949</v>
      </c>
      <c r="H12" s="539" t="s">
        <v>45</v>
      </c>
      <c r="I12" s="637" t="s">
        <v>950</v>
      </c>
      <c r="J12" s="560"/>
      <c r="K12" s="560"/>
      <c r="L12" s="560"/>
      <c r="M12" s="560"/>
      <c r="N12" s="560"/>
      <c r="O12" s="560"/>
      <c r="P12" s="560"/>
      <c r="Q12" s="560"/>
      <c r="R12" s="560"/>
      <c r="S12" s="560"/>
      <c r="T12" s="560"/>
      <c r="U12" s="560"/>
      <c r="V12" s="560"/>
      <c r="W12" s="560"/>
      <c r="X12" s="560"/>
      <c r="Y12" s="560"/>
      <c r="Z12" s="560"/>
      <c r="AA12" s="560"/>
      <c r="AB12" s="560"/>
      <c r="AC12" s="560"/>
      <c r="AD12" s="560"/>
      <c r="AE12" s="560"/>
      <c r="AF12" s="560"/>
      <c r="AG12" s="560"/>
      <c r="AH12" s="560"/>
      <c r="AI12" s="560"/>
      <c r="AJ12" s="560"/>
      <c r="AK12" s="560"/>
    </row>
    <row r="13" spans="1:37" s="469" customFormat="1" ht="30">
      <c r="A13" s="362">
        <v>2</v>
      </c>
      <c r="B13" s="381" t="s">
        <v>951</v>
      </c>
      <c r="C13" s="397">
        <v>3000</v>
      </c>
      <c r="D13" s="397">
        <v>3000</v>
      </c>
      <c r="E13" s="641" t="s">
        <v>405</v>
      </c>
      <c r="F13" s="379" t="s">
        <v>952</v>
      </c>
      <c r="G13" s="379" t="s">
        <v>952</v>
      </c>
      <c r="H13" s="539" t="s">
        <v>45</v>
      </c>
      <c r="I13" s="637" t="s">
        <v>953</v>
      </c>
      <c r="J13" s="560"/>
      <c r="K13" s="560"/>
      <c r="L13" s="560"/>
      <c r="M13" s="560"/>
      <c r="N13" s="560"/>
      <c r="O13" s="560"/>
      <c r="P13" s="560"/>
      <c r="Q13" s="560"/>
      <c r="R13" s="560"/>
      <c r="S13" s="560"/>
      <c r="T13" s="560"/>
      <c r="U13" s="560"/>
      <c r="V13" s="560"/>
      <c r="W13" s="560"/>
      <c r="X13" s="560"/>
      <c r="Y13" s="560"/>
      <c r="Z13" s="560"/>
      <c r="AA13" s="560"/>
      <c r="AB13" s="560"/>
      <c r="AC13" s="560"/>
      <c r="AD13" s="560"/>
      <c r="AE13" s="560"/>
      <c r="AF13" s="560"/>
      <c r="AG13" s="560"/>
      <c r="AH13" s="560"/>
      <c r="AI13" s="560"/>
      <c r="AJ13" s="560"/>
      <c r="AK13" s="560"/>
    </row>
    <row r="14" spans="1:37" s="426" customFormat="1" ht="15">
      <c r="A14" s="362">
        <v>3</v>
      </c>
      <c r="B14" s="381" t="s">
        <v>954</v>
      </c>
      <c r="C14" s="397">
        <v>500</v>
      </c>
      <c r="D14" s="397">
        <v>500</v>
      </c>
      <c r="E14" s="641" t="s">
        <v>405</v>
      </c>
      <c r="F14" s="636" t="s">
        <v>955</v>
      </c>
      <c r="G14" s="636" t="s">
        <v>955</v>
      </c>
      <c r="H14" s="539" t="s">
        <v>45</v>
      </c>
      <c r="I14" s="637" t="s">
        <v>956</v>
      </c>
      <c r="J14" s="638"/>
      <c r="K14" s="638"/>
      <c r="L14" s="638"/>
      <c r="M14" s="638"/>
      <c r="N14" s="638"/>
      <c r="O14" s="638"/>
      <c r="P14" s="638"/>
      <c r="Q14" s="638"/>
      <c r="R14" s="638"/>
      <c r="S14" s="638"/>
      <c r="T14" s="638"/>
      <c r="U14" s="638"/>
      <c r="V14" s="638"/>
      <c r="W14" s="638"/>
      <c r="X14" s="638"/>
      <c r="Y14" s="638"/>
      <c r="Z14" s="638"/>
      <c r="AA14" s="638"/>
      <c r="AB14" s="638"/>
      <c r="AC14" s="638"/>
      <c r="AD14" s="638"/>
      <c r="AE14" s="638"/>
      <c r="AF14" s="638"/>
      <c r="AG14" s="638"/>
      <c r="AH14" s="638"/>
      <c r="AI14" s="638"/>
      <c r="AJ14" s="638"/>
      <c r="AK14" s="638"/>
    </row>
    <row r="15" spans="1:37" s="469" customFormat="1" ht="15">
      <c r="A15" s="362">
        <v>4</v>
      </c>
      <c r="B15" s="379" t="s">
        <v>957</v>
      </c>
      <c r="C15" s="397">
        <v>920</v>
      </c>
      <c r="D15" s="397">
        <v>920</v>
      </c>
      <c r="E15" s="641" t="s">
        <v>405</v>
      </c>
      <c r="F15" s="636" t="s">
        <v>955</v>
      </c>
      <c r="G15" s="636" t="s">
        <v>955</v>
      </c>
      <c r="H15" s="539" t="s">
        <v>45</v>
      </c>
      <c r="I15" s="637" t="s">
        <v>958</v>
      </c>
      <c r="J15" s="560"/>
      <c r="K15" s="560"/>
      <c r="L15" s="560"/>
      <c r="M15" s="560"/>
      <c r="N15" s="560"/>
      <c r="O15" s="560"/>
      <c r="P15" s="560"/>
      <c r="Q15" s="560"/>
      <c r="R15" s="560"/>
      <c r="S15" s="560"/>
      <c r="T15" s="560"/>
      <c r="U15" s="560"/>
      <c r="V15" s="560"/>
      <c r="W15" s="560"/>
      <c r="X15" s="560"/>
      <c r="Y15" s="560"/>
      <c r="Z15" s="560"/>
      <c r="AA15" s="560"/>
      <c r="AB15" s="560"/>
      <c r="AC15" s="560"/>
      <c r="AD15" s="560"/>
      <c r="AE15" s="560"/>
      <c r="AF15" s="560"/>
      <c r="AG15" s="560"/>
      <c r="AH15" s="560"/>
      <c r="AI15" s="560"/>
      <c r="AJ15" s="560"/>
      <c r="AK15" s="560"/>
    </row>
    <row r="16" spans="1:37" s="469" customFormat="1" ht="30">
      <c r="A16" s="548">
        <v>5</v>
      </c>
      <c r="B16" s="381" t="s">
        <v>959</v>
      </c>
      <c r="C16" s="642">
        <v>2400</v>
      </c>
      <c r="D16" s="642">
        <v>2400</v>
      </c>
      <c r="E16" s="641" t="s">
        <v>405</v>
      </c>
      <c r="F16" s="637" t="s">
        <v>949</v>
      </c>
      <c r="G16" s="637" t="s">
        <v>949</v>
      </c>
      <c r="H16" s="539" t="s">
        <v>45</v>
      </c>
      <c r="I16" s="637" t="s">
        <v>960</v>
      </c>
      <c r="J16" s="560"/>
      <c r="K16" s="560"/>
      <c r="L16" s="560"/>
      <c r="M16" s="560"/>
      <c r="N16" s="560"/>
      <c r="O16" s="560"/>
      <c r="P16" s="560"/>
      <c r="Q16" s="560"/>
      <c r="R16" s="560"/>
      <c r="S16" s="560"/>
      <c r="T16" s="560"/>
      <c r="U16" s="560"/>
      <c r="V16" s="560"/>
      <c r="W16" s="560"/>
      <c r="X16" s="560"/>
      <c r="Y16" s="560"/>
      <c r="Z16" s="560"/>
      <c r="AA16" s="560"/>
      <c r="AB16" s="560"/>
      <c r="AC16" s="560"/>
      <c r="AD16" s="560"/>
      <c r="AE16" s="560"/>
      <c r="AF16" s="560"/>
      <c r="AG16" s="560"/>
      <c r="AH16" s="560"/>
      <c r="AI16" s="560"/>
      <c r="AJ16" s="560"/>
      <c r="AK16" s="560"/>
    </row>
    <row r="17" spans="1:37" s="469" customFormat="1" ht="30">
      <c r="A17" s="382">
        <v>6</v>
      </c>
      <c r="B17" s="386" t="s">
        <v>961</v>
      </c>
      <c r="C17" s="615">
        <v>2000</v>
      </c>
      <c r="D17" s="387">
        <v>2000</v>
      </c>
      <c r="E17" s="641" t="s">
        <v>405</v>
      </c>
      <c r="F17" s="385" t="s">
        <v>962</v>
      </c>
      <c r="G17" s="385" t="s">
        <v>962</v>
      </c>
      <c r="H17" s="539" t="s">
        <v>45</v>
      </c>
      <c r="I17" s="637" t="s">
        <v>963</v>
      </c>
      <c r="J17" s="560"/>
      <c r="K17" s="560"/>
      <c r="L17" s="560"/>
      <c r="M17" s="560"/>
      <c r="N17" s="560"/>
      <c r="O17" s="560"/>
      <c r="P17" s="560"/>
      <c r="Q17" s="560"/>
      <c r="R17" s="560"/>
      <c r="S17" s="560"/>
      <c r="T17" s="560"/>
      <c r="U17" s="560"/>
      <c r="V17" s="560"/>
      <c r="W17" s="560"/>
      <c r="X17" s="560"/>
      <c r="Y17" s="560"/>
      <c r="Z17" s="560"/>
      <c r="AA17" s="560"/>
      <c r="AB17" s="560"/>
      <c r="AC17" s="560"/>
      <c r="AD17" s="560"/>
      <c r="AE17" s="560"/>
      <c r="AF17" s="560"/>
      <c r="AG17" s="560"/>
      <c r="AH17" s="560"/>
      <c r="AI17" s="560"/>
      <c r="AJ17" s="560"/>
      <c r="AK17" s="560"/>
    </row>
    <row r="18" spans="1:37" s="469" customFormat="1" ht="30">
      <c r="A18" s="382">
        <v>7</v>
      </c>
      <c r="B18" s="386" t="s">
        <v>964</v>
      </c>
      <c r="C18" s="645">
        <v>10000</v>
      </c>
      <c r="D18" s="611">
        <v>10000</v>
      </c>
      <c r="E18" s="641" t="s">
        <v>405</v>
      </c>
      <c r="F18" s="385" t="s">
        <v>967</v>
      </c>
      <c r="G18" s="385" t="s">
        <v>967</v>
      </c>
      <c r="H18" s="539" t="s">
        <v>45</v>
      </c>
      <c r="I18" s="637" t="s">
        <v>968</v>
      </c>
      <c r="J18" s="560"/>
      <c r="K18" s="560"/>
      <c r="L18" s="560"/>
      <c r="M18" s="560"/>
      <c r="N18" s="560"/>
      <c r="O18" s="560"/>
      <c r="P18" s="560"/>
      <c r="Q18" s="560"/>
      <c r="R18" s="560"/>
      <c r="S18" s="560"/>
      <c r="T18" s="560"/>
      <c r="U18" s="560"/>
      <c r="V18" s="560"/>
      <c r="W18" s="560"/>
      <c r="X18" s="560"/>
      <c r="Y18" s="560"/>
      <c r="Z18" s="560"/>
      <c r="AA18" s="560"/>
      <c r="AB18" s="560"/>
      <c r="AC18" s="560"/>
      <c r="AD18" s="560"/>
      <c r="AE18" s="560"/>
      <c r="AF18" s="560"/>
      <c r="AG18" s="560"/>
      <c r="AH18" s="560"/>
      <c r="AI18" s="560"/>
      <c r="AJ18" s="560"/>
      <c r="AK18" s="560"/>
    </row>
    <row r="19" spans="1:37" s="469" customFormat="1" ht="15">
      <c r="A19" s="643">
        <v>8</v>
      </c>
      <c r="B19" s="386" t="s">
        <v>966</v>
      </c>
      <c r="C19" s="644">
        <v>3000</v>
      </c>
      <c r="D19" s="644">
        <v>3000</v>
      </c>
      <c r="E19" s="641" t="s">
        <v>405</v>
      </c>
      <c r="F19" s="385" t="s">
        <v>952</v>
      </c>
      <c r="G19" s="385" t="s">
        <v>952</v>
      </c>
      <c r="H19" s="539" t="s">
        <v>45</v>
      </c>
      <c r="I19" s="637" t="s">
        <v>965</v>
      </c>
      <c r="J19" s="560"/>
      <c r="K19" s="560"/>
      <c r="L19" s="560"/>
      <c r="M19" s="560"/>
      <c r="N19" s="560"/>
      <c r="O19" s="560"/>
      <c r="P19" s="560"/>
      <c r="Q19" s="560"/>
      <c r="R19" s="560"/>
      <c r="S19" s="560"/>
      <c r="T19" s="560"/>
      <c r="U19" s="560"/>
      <c r="V19" s="560"/>
      <c r="W19" s="560"/>
      <c r="X19" s="560"/>
      <c r="Y19" s="560"/>
      <c r="Z19" s="560"/>
      <c r="AA19" s="560"/>
      <c r="AB19" s="560"/>
      <c r="AC19" s="560"/>
      <c r="AD19" s="560"/>
      <c r="AE19" s="560"/>
      <c r="AF19" s="560"/>
      <c r="AG19" s="560"/>
      <c r="AH19" s="560"/>
      <c r="AI19" s="560"/>
      <c r="AJ19" s="560"/>
      <c r="AK19" s="560"/>
    </row>
    <row r="20" spans="1:9" ht="15">
      <c r="A20" s="423"/>
      <c r="B20" s="467"/>
      <c r="C20" s="690">
        <f>SUM(C12:C19)</f>
        <v>46820</v>
      </c>
      <c r="D20" s="639"/>
      <c r="E20" s="469"/>
      <c r="F20" s="469"/>
      <c r="G20" s="469"/>
      <c r="H20" s="469"/>
      <c r="I20" s="469"/>
    </row>
  </sheetData>
  <sheetProtection/>
  <mergeCells count="4">
    <mergeCell ref="A1:I1"/>
    <mergeCell ref="A2:I2"/>
    <mergeCell ref="A3:I3"/>
    <mergeCell ref="A4:I4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7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AK15"/>
  <sheetViews>
    <sheetView view="pageLayout" workbookViewId="0" topLeftCell="A4">
      <selection activeCell="K12" sqref="K12"/>
    </sheetView>
  </sheetViews>
  <sheetFormatPr defaultColWidth="9.140625" defaultRowHeight="15"/>
  <cols>
    <col min="1" max="1" width="4.421875" style="277" customWidth="1"/>
    <col min="2" max="2" width="25.8515625" style="290" bestFit="1" customWidth="1"/>
    <col min="3" max="3" width="10.8515625" style="291" bestFit="1" customWidth="1"/>
    <col min="4" max="4" width="11.140625" style="292" customWidth="1"/>
    <col min="5" max="5" width="9.00390625" style="292" customWidth="1"/>
    <col min="6" max="6" width="18.8515625" style="292" customWidth="1"/>
    <col min="7" max="7" width="19.140625" style="292" customWidth="1"/>
    <col min="8" max="8" width="11.140625" style="292" customWidth="1"/>
    <col min="9" max="9" width="19.421875" style="292" customWidth="1"/>
    <col min="10" max="16384" width="9.00390625" style="292" customWidth="1"/>
  </cols>
  <sheetData>
    <row r="1" spans="1:37" s="273" customFormat="1" ht="16.5" customHeight="1">
      <c r="A1" s="739" t="s">
        <v>322</v>
      </c>
      <c r="B1" s="739"/>
      <c r="C1" s="739"/>
      <c r="D1" s="739"/>
      <c r="E1" s="739"/>
      <c r="F1" s="739"/>
      <c r="G1" s="739"/>
      <c r="H1" s="739"/>
      <c r="I1" s="739"/>
      <c r="J1" s="301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  <c r="AK1" s="296"/>
    </row>
    <row r="2" spans="1:37" s="277" customFormat="1" ht="20.25">
      <c r="A2" s="740" t="s">
        <v>354</v>
      </c>
      <c r="B2" s="740"/>
      <c r="C2" s="740"/>
      <c r="D2" s="740"/>
      <c r="E2" s="740"/>
      <c r="F2" s="740"/>
      <c r="G2" s="740"/>
      <c r="H2" s="740"/>
      <c r="I2" s="740"/>
      <c r="J2" s="337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E2" s="304"/>
      <c r="AF2" s="304"/>
      <c r="AG2" s="304"/>
      <c r="AH2" s="304"/>
      <c r="AI2" s="304"/>
      <c r="AJ2" s="304"/>
      <c r="AK2" s="304"/>
    </row>
    <row r="3" spans="1:37" s="277" customFormat="1" ht="20.25">
      <c r="A3" s="740" t="s">
        <v>9</v>
      </c>
      <c r="B3" s="740"/>
      <c r="C3" s="740"/>
      <c r="D3" s="740"/>
      <c r="E3" s="740"/>
      <c r="F3" s="740"/>
      <c r="G3" s="740"/>
      <c r="H3" s="740"/>
      <c r="I3" s="740"/>
      <c r="J3" s="337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  <c r="AJ3" s="304"/>
      <c r="AK3" s="304"/>
    </row>
    <row r="4" spans="1:37" s="277" customFormat="1" ht="20.25">
      <c r="A4" s="740" t="s">
        <v>355</v>
      </c>
      <c r="B4" s="740"/>
      <c r="C4" s="740"/>
      <c r="D4" s="740"/>
      <c r="E4" s="740"/>
      <c r="F4" s="740"/>
      <c r="G4" s="740"/>
      <c r="H4" s="740"/>
      <c r="I4" s="740"/>
      <c r="J4" s="337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  <c r="AB4" s="304"/>
      <c r="AC4" s="304"/>
      <c r="AD4" s="304"/>
      <c r="AE4" s="304"/>
      <c r="AF4" s="304"/>
      <c r="AG4" s="304"/>
      <c r="AH4" s="304"/>
      <c r="AI4" s="304"/>
      <c r="AJ4" s="304"/>
      <c r="AK4" s="304"/>
    </row>
    <row r="5" spans="1:10" s="275" customFormat="1" ht="30">
      <c r="A5" s="439" t="s">
        <v>2</v>
      </c>
      <c r="B5" s="439" t="s">
        <v>47</v>
      </c>
      <c r="C5" s="461" t="s">
        <v>49</v>
      </c>
      <c r="D5" s="439" t="s">
        <v>48</v>
      </c>
      <c r="E5" s="439" t="s">
        <v>50</v>
      </c>
      <c r="F5" s="439" t="s">
        <v>51</v>
      </c>
      <c r="G5" s="439" t="s">
        <v>52</v>
      </c>
      <c r="H5" s="439" t="s">
        <v>53</v>
      </c>
      <c r="I5" s="439" t="s">
        <v>54</v>
      </c>
      <c r="J5" s="286"/>
    </row>
    <row r="6" spans="1:10" s="275" customFormat="1" ht="15" customHeight="1">
      <c r="A6" s="439"/>
      <c r="B6" s="370" t="s">
        <v>323</v>
      </c>
      <c r="C6" s="741" t="s">
        <v>325</v>
      </c>
      <c r="D6" s="742"/>
      <c r="E6" s="742"/>
      <c r="F6" s="742"/>
      <c r="G6" s="742"/>
      <c r="H6" s="742"/>
      <c r="I6" s="743"/>
      <c r="J6" s="286"/>
    </row>
    <row r="7" spans="1:9" s="300" customFormat="1" ht="15">
      <c r="A7" s="456"/>
      <c r="B7" s="456" t="s">
        <v>324</v>
      </c>
      <c r="C7" s="600"/>
      <c r="D7" s="600"/>
      <c r="E7" s="600"/>
      <c r="F7" s="600"/>
      <c r="G7" s="600"/>
      <c r="H7" s="600"/>
      <c r="I7" s="600"/>
    </row>
    <row r="8" spans="1:9" s="278" customFormat="1" ht="75">
      <c r="A8" s="382">
        <v>1</v>
      </c>
      <c r="B8" s="394" t="s">
        <v>796</v>
      </c>
      <c r="C8" s="611">
        <v>14500</v>
      </c>
      <c r="D8" s="611">
        <v>14500</v>
      </c>
      <c r="E8" s="486" t="s">
        <v>44</v>
      </c>
      <c r="F8" s="394" t="s">
        <v>797</v>
      </c>
      <c r="G8" s="394" t="s">
        <v>797</v>
      </c>
      <c r="H8" s="486" t="s">
        <v>798</v>
      </c>
      <c r="I8" s="612" t="s">
        <v>799</v>
      </c>
    </row>
    <row r="9" spans="1:9" s="278" customFormat="1" ht="45">
      <c r="A9" s="382">
        <v>2</v>
      </c>
      <c r="B9" s="394" t="s">
        <v>800</v>
      </c>
      <c r="C9" s="611">
        <v>1000</v>
      </c>
      <c r="D9" s="611">
        <v>1000</v>
      </c>
      <c r="E9" s="486" t="s">
        <v>44</v>
      </c>
      <c r="F9" s="394" t="s">
        <v>801</v>
      </c>
      <c r="G9" s="394" t="s">
        <v>801</v>
      </c>
      <c r="H9" s="589" t="s">
        <v>802</v>
      </c>
      <c r="I9" s="612" t="s">
        <v>803</v>
      </c>
    </row>
    <row r="10" spans="1:9" s="278" customFormat="1" ht="45">
      <c r="A10" s="382">
        <v>3</v>
      </c>
      <c r="B10" s="394" t="s">
        <v>804</v>
      </c>
      <c r="C10" s="611">
        <v>40000</v>
      </c>
      <c r="D10" s="611">
        <v>40000</v>
      </c>
      <c r="E10" s="486" t="s">
        <v>44</v>
      </c>
      <c r="F10" s="394" t="s">
        <v>805</v>
      </c>
      <c r="G10" s="394" t="s">
        <v>805</v>
      </c>
      <c r="H10" s="486" t="s">
        <v>798</v>
      </c>
      <c r="I10" s="612" t="s">
        <v>806</v>
      </c>
    </row>
    <row r="11" spans="1:9" s="278" customFormat="1" ht="45">
      <c r="A11" s="382">
        <v>4</v>
      </c>
      <c r="B11" s="394" t="s">
        <v>807</v>
      </c>
      <c r="C11" s="611">
        <v>2000</v>
      </c>
      <c r="D11" s="611">
        <v>2000</v>
      </c>
      <c r="E11" s="486" t="s">
        <v>44</v>
      </c>
      <c r="F11" s="394" t="s">
        <v>808</v>
      </c>
      <c r="G11" s="394" t="s">
        <v>808</v>
      </c>
      <c r="H11" s="589" t="s">
        <v>802</v>
      </c>
      <c r="I11" s="612" t="s">
        <v>809</v>
      </c>
    </row>
    <row r="12" spans="1:9" s="278" customFormat="1" ht="60">
      <c r="A12" s="382">
        <v>5</v>
      </c>
      <c r="B12" s="394" t="s">
        <v>810</v>
      </c>
      <c r="C12" s="611">
        <v>1350</v>
      </c>
      <c r="D12" s="611">
        <v>1350</v>
      </c>
      <c r="E12" s="486" t="s">
        <v>44</v>
      </c>
      <c r="F12" s="394" t="s">
        <v>811</v>
      </c>
      <c r="G12" s="394" t="s">
        <v>811</v>
      </c>
      <c r="H12" s="589" t="s">
        <v>802</v>
      </c>
      <c r="I12" s="612" t="s">
        <v>812</v>
      </c>
    </row>
    <row r="13" spans="1:9" ht="45">
      <c r="A13" s="382">
        <v>6</v>
      </c>
      <c r="B13" s="394" t="s">
        <v>813</v>
      </c>
      <c r="C13" s="611">
        <v>2000</v>
      </c>
      <c r="D13" s="611" t="s">
        <v>814</v>
      </c>
      <c r="E13" s="486" t="s">
        <v>44</v>
      </c>
      <c r="F13" s="394" t="s">
        <v>815</v>
      </c>
      <c r="G13" s="394" t="s">
        <v>815</v>
      </c>
      <c r="H13" s="589" t="s">
        <v>802</v>
      </c>
      <c r="I13" s="376" t="s">
        <v>816</v>
      </c>
    </row>
    <row r="14" spans="1:9" s="303" customFormat="1" ht="60">
      <c r="A14" s="382">
        <v>7</v>
      </c>
      <c r="B14" s="394" t="s">
        <v>817</v>
      </c>
      <c r="C14" s="388">
        <v>180000</v>
      </c>
      <c r="D14" s="388" t="s">
        <v>818</v>
      </c>
      <c r="E14" s="486" t="s">
        <v>44</v>
      </c>
      <c r="F14" s="394" t="s">
        <v>819</v>
      </c>
      <c r="G14" s="394" t="s">
        <v>819</v>
      </c>
      <c r="H14" s="589" t="s">
        <v>798</v>
      </c>
      <c r="I14" s="376" t="s">
        <v>820</v>
      </c>
    </row>
    <row r="15" spans="1:9" ht="15">
      <c r="A15" s="423"/>
      <c r="B15" s="467"/>
      <c r="C15" s="468">
        <f>SUM(C8:C14)</f>
        <v>240850</v>
      </c>
      <c r="D15" s="469"/>
      <c r="E15" s="469"/>
      <c r="F15" s="469"/>
      <c r="G15" s="469"/>
      <c r="H15" s="469"/>
      <c r="I15" s="469"/>
    </row>
  </sheetData>
  <sheetProtection/>
  <mergeCells count="5">
    <mergeCell ref="A1:I1"/>
    <mergeCell ref="A2:I2"/>
    <mergeCell ref="A3:I3"/>
    <mergeCell ref="A4:I4"/>
    <mergeCell ref="C6:I6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70" r:id="rId1"/>
  <headerFooter>
    <oddHeader>&amp;R&amp;P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J70"/>
  <sheetViews>
    <sheetView tabSelected="1" view="pageLayout" workbookViewId="0" topLeftCell="A1">
      <selection activeCell="D72" sqref="D72"/>
    </sheetView>
  </sheetViews>
  <sheetFormatPr defaultColWidth="9.140625" defaultRowHeight="15"/>
  <cols>
    <col min="1" max="1" width="4.421875" style="277" customWidth="1"/>
    <col min="2" max="2" width="22.7109375" style="279" bestFit="1" customWidth="1"/>
    <col min="3" max="3" width="12.140625" style="280" bestFit="1" customWidth="1"/>
    <col min="4" max="4" width="10.421875" style="280" bestFit="1" customWidth="1"/>
    <col min="5" max="5" width="10.7109375" style="277" customWidth="1"/>
    <col min="6" max="6" width="22.7109375" style="278" customWidth="1"/>
    <col min="7" max="7" width="22.00390625" style="278" customWidth="1"/>
    <col min="8" max="8" width="12.140625" style="277" customWidth="1"/>
    <col min="9" max="9" width="23.7109375" style="278" customWidth="1"/>
    <col min="10" max="16384" width="9.00390625" style="278" customWidth="1"/>
  </cols>
  <sheetData>
    <row r="1" spans="1:10" s="273" customFormat="1" ht="16.5" customHeight="1">
      <c r="A1" s="739" t="s">
        <v>322</v>
      </c>
      <c r="B1" s="739"/>
      <c r="C1" s="739"/>
      <c r="D1" s="739"/>
      <c r="E1" s="739"/>
      <c r="F1" s="739"/>
      <c r="G1" s="739"/>
      <c r="H1" s="739"/>
      <c r="I1" s="739"/>
      <c r="J1" s="281"/>
    </row>
    <row r="2" spans="1:10" s="274" customFormat="1" ht="20.25">
      <c r="A2" s="740" t="s">
        <v>354</v>
      </c>
      <c r="B2" s="740"/>
      <c r="C2" s="740"/>
      <c r="D2" s="740"/>
      <c r="E2" s="740"/>
      <c r="F2" s="740"/>
      <c r="G2" s="740"/>
      <c r="H2" s="740"/>
      <c r="I2" s="740"/>
      <c r="J2" s="285"/>
    </row>
    <row r="3" spans="1:10" s="274" customFormat="1" ht="20.25">
      <c r="A3" s="740" t="s">
        <v>342</v>
      </c>
      <c r="B3" s="740"/>
      <c r="C3" s="740"/>
      <c r="D3" s="740"/>
      <c r="E3" s="740"/>
      <c r="F3" s="740"/>
      <c r="G3" s="740"/>
      <c r="H3" s="740"/>
      <c r="I3" s="740"/>
      <c r="J3" s="285"/>
    </row>
    <row r="4" spans="1:10" s="274" customFormat="1" ht="20.25">
      <c r="A4" s="740" t="s">
        <v>355</v>
      </c>
      <c r="B4" s="740"/>
      <c r="C4" s="740"/>
      <c r="D4" s="740"/>
      <c r="E4" s="740"/>
      <c r="F4" s="740"/>
      <c r="G4" s="740"/>
      <c r="H4" s="740"/>
      <c r="I4" s="740"/>
      <c r="J4" s="285"/>
    </row>
    <row r="5" spans="1:10" s="336" customFormat="1" ht="30.75" customHeight="1">
      <c r="A5" s="439" t="s">
        <v>2</v>
      </c>
      <c r="B5" s="439" t="s">
        <v>47</v>
      </c>
      <c r="C5" s="461" t="s">
        <v>49</v>
      </c>
      <c r="D5" s="461" t="s">
        <v>48</v>
      </c>
      <c r="E5" s="439" t="s">
        <v>50</v>
      </c>
      <c r="F5" s="439" t="s">
        <v>51</v>
      </c>
      <c r="G5" s="439" t="s">
        <v>52</v>
      </c>
      <c r="H5" s="439" t="s">
        <v>53</v>
      </c>
      <c r="I5" s="439" t="s">
        <v>54</v>
      </c>
      <c r="J5" s="335"/>
    </row>
    <row r="6" spans="1:10" s="277" customFormat="1" ht="15">
      <c r="A6" s="565"/>
      <c r="B6" s="566" t="s">
        <v>323</v>
      </c>
      <c r="C6" s="567"/>
      <c r="D6" s="567"/>
      <c r="E6" s="567"/>
      <c r="F6" s="567"/>
      <c r="G6" s="567"/>
      <c r="H6" s="567"/>
      <c r="I6" s="567"/>
      <c r="J6" s="281"/>
    </row>
    <row r="7" spans="1:9" ht="45">
      <c r="A7" s="544">
        <v>1</v>
      </c>
      <c r="B7" s="570" t="s">
        <v>668</v>
      </c>
      <c r="C7" s="569">
        <v>3700</v>
      </c>
      <c r="D7" s="569">
        <v>3700</v>
      </c>
      <c r="E7" s="367" t="s">
        <v>44</v>
      </c>
      <c r="F7" s="570" t="s">
        <v>669</v>
      </c>
      <c r="G7" s="570" t="s">
        <v>669</v>
      </c>
      <c r="H7" s="571" t="s">
        <v>670</v>
      </c>
      <c r="I7" s="568" t="s">
        <v>671</v>
      </c>
    </row>
    <row r="8" spans="1:9" ht="45">
      <c r="A8" s="544">
        <v>2</v>
      </c>
      <c r="B8" s="570" t="s">
        <v>690</v>
      </c>
      <c r="C8" s="569">
        <v>56289</v>
      </c>
      <c r="D8" s="569">
        <v>56289</v>
      </c>
      <c r="E8" s="367" t="s">
        <v>405</v>
      </c>
      <c r="F8" s="570" t="s">
        <v>691</v>
      </c>
      <c r="G8" s="570" t="s">
        <v>691</v>
      </c>
      <c r="H8" s="571" t="s">
        <v>640</v>
      </c>
      <c r="I8" s="570" t="s">
        <v>692</v>
      </c>
    </row>
    <row r="9" spans="1:9" ht="45">
      <c r="A9" s="544">
        <v>3</v>
      </c>
      <c r="B9" s="570" t="s">
        <v>718</v>
      </c>
      <c r="C9" s="569">
        <v>52519</v>
      </c>
      <c r="D9" s="569">
        <v>52519</v>
      </c>
      <c r="E9" s="367" t="s">
        <v>405</v>
      </c>
      <c r="F9" s="570" t="s">
        <v>693</v>
      </c>
      <c r="G9" s="570" t="s">
        <v>693</v>
      </c>
      <c r="H9" s="571" t="s">
        <v>640</v>
      </c>
      <c r="I9" s="570" t="s">
        <v>692</v>
      </c>
    </row>
    <row r="10" spans="1:9" ht="45">
      <c r="A10" s="544">
        <v>4</v>
      </c>
      <c r="B10" s="570" t="s">
        <v>719</v>
      </c>
      <c r="C10" s="569">
        <v>52519</v>
      </c>
      <c r="D10" s="569">
        <v>52519</v>
      </c>
      <c r="E10" s="367" t="s">
        <v>405</v>
      </c>
      <c r="F10" s="570" t="s">
        <v>693</v>
      </c>
      <c r="G10" s="570" t="s">
        <v>693</v>
      </c>
      <c r="H10" s="571" t="s">
        <v>640</v>
      </c>
      <c r="I10" s="570" t="s">
        <v>692</v>
      </c>
    </row>
    <row r="11" spans="1:9" ht="45">
      <c r="A11" s="544">
        <v>5</v>
      </c>
      <c r="B11" s="570" t="s">
        <v>720</v>
      </c>
      <c r="C11" s="569">
        <v>48778</v>
      </c>
      <c r="D11" s="569">
        <v>48778</v>
      </c>
      <c r="E11" s="367" t="s">
        <v>405</v>
      </c>
      <c r="F11" s="570" t="s">
        <v>694</v>
      </c>
      <c r="G11" s="570" t="s">
        <v>694</v>
      </c>
      <c r="H11" s="571" t="s">
        <v>640</v>
      </c>
      <c r="I11" s="570" t="s">
        <v>692</v>
      </c>
    </row>
    <row r="12" spans="1:9" ht="45">
      <c r="A12" s="544">
        <v>6</v>
      </c>
      <c r="B12" s="570" t="s">
        <v>721</v>
      </c>
      <c r="C12" s="569">
        <v>48778</v>
      </c>
      <c r="D12" s="569">
        <v>48778</v>
      </c>
      <c r="E12" s="367" t="s">
        <v>405</v>
      </c>
      <c r="F12" s="570" t="s">
        <v>694</v>
      </c>
      <c r="G12" s="570" t="s">
        <v>694</v>
      </c>
      <c r="H12" s="571" t="s">
        <v>640</v>
      </c>
      <c r="I12" s="570" t="s">
        <v>692</v>
      </c>
    </row>
    <row r="13" spans="1:9" ht="60">
      <c r="A13" s="544">
        <v>7</v>
      </c>
      <c r="B13" s="375" t="s">
        <v>695</v>
      </c>
      <c r="C13" s="569">
        <v>54027</v>
      </c>
      <c r="D13" s="569">
        <v>54027</v>
      </c>
      <c r="E13" s="367" t="s">
        <v>405</v>
      </c>
      <c r="F13" s="570" t="s">
        <v>696</v>
      </c>
      <c r="G13" s="570" t="s">
        <v>696</v>
      </c>
      <c r="H13" s="571" t="s">
        <v>640</v>
      </c>
      <c r="I13" s="570" t="s">
        <v>692</v>
      </c>
    </row>
    <row r="14" spans="1:9" ht="60">
      <c r="A14" s="548">
        <v>8</v>
      </c>
      <c r="B14" s="381" t="s">
        <v>697</v>
      </c>
      <c r="C14" s="727">
        <v>41180</v>
      </c>
      <c r="D14" s="727">
        <v>41180</v>
      </c>
      <c r="E14" s="396" t="s">
        <v>405</v>
      </c>
      <c r="F14" s="381" t="s">
        <v>698</v>
      </c>
      <c r="G14" s="381" t="s">
        <v>698</v>
      </c>
      <c r="H14" s="398" t="s">
        <v>640</v>
      </c>
      <c r="I14" s="381" t="s">
        <v>692</v>
      </c>
    </row>
    <row r="15" spans="1:9" ht="60">
      <c r="A15" s="544">
        <v>9</v>
      </c>
      <c r="B15" s="375" t="s">
        <v>699</v>
      </c>
      <c r="C15" s="569">
        <v>7482</v>
      </c>
      <c r="D15" s="569">
        <v>7482</v>
      </c>
      <c r="E15" s="367" t="s">
        <v>405</v>
      </c>
      <c r="F15" s="570" t="s">
        <v>700</v>
      </c>
      <c r="G15" s="570" t="s">
        <v>700</v>
      </c>
      <c r="H15" s="571" t="s">
        <v>640</v>
      </c>
      <c r="I15" s="570" t="s">
        <v>692</v>
      </c>
    </row>
    <row r="16" spans="1:9" ht="15">
      <c r="A16" s="576"/>
      <c r="B16" s="577"/>
      <c r="C16" s="691">
        <f>SUM(C7:C15)</f>
        <v>365272</v>
      </c>
      <c r="D16" s="578"/>
      <c r="E16" s="550"/>
      <c r="F16" s="577"/>
      <c r="G16" s="577"/>
      <c r="H16" s="579"/>
      <c r="I16" s="577"/>
    </row>
    <row r="17" spans="1:9" ht="15">
      <c r="A17" s="369"/>
      <c r="B17" s="412" t="s">
        <v>324</v>
      </c>
      <c r="C17" s="573"/>
      <c r="D17" s="573"/>
      <c r="E17" s="369"/>
      <c r="F17" s="369"/>
      <c r="G17" s="369"/>
      <c r="H17" s="369"/>
      <c r="I17" s="369"/>
    </row>
    <row r="18" spans="1:9" ht="30">
      <c r="A18" s="544">
        <v>1</v>
      </c>
      <c r="B18" s="568" t="s">
        <v>672</v>
      </c>
      <c r="C18" s="574">
        <v>5000</v>
      </c>
      <c r="D18" s="569">
        <v>4744.6</v>
      </c>
      <c r="E18" s="367" t="s">
        <v>44</v>
      </c>
      <c r="F18" s="570" t="s">
        <v>673</v>
      </c>
      <c r="G18" s="570" t="s">
        <v>673</v>
      </c>
      <c r="H18" s="571" t="s">
        <v>670</v>
      </c>
      <c r="I18" s="572" t="s">
        <v>674</v>
      </c>
    </row>
    <row r="19" spans="1:9" ht="30">
      <c r="A19" s="544">
        <v>2</v>
      </c>
      <c r="B19" s="575" t="s">
        <v>672</v>
      </c>
      <c r="C19" s="569">
        <v>2500</v>
      </c>
      <c r="D19" s="374">
        <v>2457</v>
      </c>
      <c r="E19" s="367" t="s">
        <v>44</v>
      </c>
      <c r="F19" s="375" t="s">
        <v>675</v>
      </c>
      <c r="G19" s="375" t="s">
        <v>675</v>
      </c>
      <c r="H19" s="571" t="s">
        <v>670</v>
      </c>
      <c r="I19" s="367" t="s">
        <v>676</v>
      </c>
    </row>
    <row r="20" spans="1:9" ht="60">
      <c r="A20" s="382">
        <v>3</v>
      </c>
      <c r="B20" s="386" t="s">
        <v>677</v>
      </c>
      <c r="C20" s="387">
        <v>7500</v>
      </c>
      <c r="D20" s="387">
        <v>7500</v>
      </c>
      <c r="E20" s="367" t="s">
        <v>44</v>
      </c>
      <c r="F20" s="386" t="s">
        <v>678</v>
      </c>
      <c r="G20" s="386" t="s">
        <v>678</v>
      </c>
      <c r="H20" s="571" t="s">
        <v>670</v>
      </c>
      <c r="I20" s="367" t="s">
        <v>679</v>
      </c>
    </row>
    <row r="21" spans="1:9" ht="60">
      <c r="A21" s="382">
        <v>4</v>
      </c>
      <c r="B21" s="386" t="s">
        <v>680</v>
      </c>
      <c r="C21" s="387">
        <v>12000</v>
      </c>
      <c r="D21" s="387">
        <v>12000</v>
      </c>
      <c r="E21" s="382" t="s">
        <v>57</v>
      </c>
      <c r="F21" s="385" t="s">
        <v>681</v>
      </c>
      <c r="G21" s="385" t="s">
        <v>681</v>
      </c>
      <c r="H21" s="382" t="s">
        <v>682</v>
      </c>
      <c r="I21" s="385" t="s">
        <v>683</v>
      </c>
    </row>
    <row r="22" spans="1:9" ht="60">
      <c r="A22" s="382">
        <v>5</v>
      </c>
      <c r="B22" s="386" t="s">
        <v>684</v>
      </c>
      <c r="C22" s="387">
        <v>10000</v>
      </c>
      <c r="D22" s="387">
        <v>10000</v>
      </c>
      <c r="E22" s="382" t="s">
        <v>57</v>
      </c>
      <c r="F22" s="386" t="s">
        <v>685</v>
      </c>
      <c r="G22" s="386" t="s">
        <v>685</v>
      </c>
      <c r="H22" s="382" t="s">
        <v>682</v>
      </c>
      <c r="I22" s="385" t="s">
        <v>686</v>
      </c>
    </row>
    <row r="23" spans="1:9" ht="60">
      <c r="A23" s="382">
        <v>6</v>
      </c>
      <c r="B23" s="386" t="s">
        <v>687</v>
      </c>
      <c r="C23" s="387">
        <v>15000</v>
      </c>
      <c r="D23" s="387">
        <v>15000</v>
      </c>
      <c r="E23" s="382" t="s">
        <v>57</v>
      </c>
      <c r="F23" s="385" t="s">
        <v>688</v>
      </c>
      <c r="G23" s="385" t="s">
        <v>688</v>
      </c>
      <c r="H23" s="382" t="s">
        <v>682</v>
      </c>
      <c r="I23" s="385" t="s">
        <v>689</v>
      </c>
    </row>
    <row r="24" spans="1:9" ht="45">
      <c r="A24" s="382">
        <v>7</v>
      </c>
      <c r="B24" s="386" t="s">
        <v>701</v>
      </c>
      <c r="C24" s="387">
        <v>41080</v>
      </c>
      <c r="D24" s="387">
        <v>41080</v>
      </c>
      <c r="E24" s="367" t="s">
        <v>405</v>
      </c>
      <c r="F24" s="385" t="s">
        <v>702</v>
      </c>
      <c r="G24" s="385" t="s">
        <v>702</v>
      </c>
      <c r="H24" s="382" t="s">
        <v>640</v>
      </c>
      <c r="I24" s="386" t="s">
        <v>1027</v>
      </c>
    </row>
    <row r="25" spans="1:9" ht="45">
      <c r="A25" s="382">
        <v>8</v>
      </c>
      <c r="B25" s="386" t="s">
        <v>703</v>
      </c>
      <c r="C25" s="387">
        <v>402711</v>
      </c>
      <c r="D25" s="387">
        <v>402711</v>
      </c>
      <c r="E25" s="367" t="s">
        <v>405</v>
      </c>
      <c r="F25" s="385" t="s">
        <v>704</v>
      </c>
      <c r="G25" s="385" t="s">
        <v>704</v>
      </c>
      <c r="H25" s="382" t="s">
        <v>640</v>
      </c>
      <c r="I25" s="386" t="s">
        <v>1028</v>
      </c>
    </row>
    <row r="26" spans="1:9" ht="45">
      <c r="A26" s="382">
        <v>9</v>
      </c>
      <c r="B26" s="386" t="s">
        <v>705</v>
      </c>
      <c r="C26" s="387">
        <v>375881</v>
      </c>
      <c r="D26" s="387">
        <v>375881</v>
      </c>
      <c r="E26" s="367" t="s">
        <v>405</v>
      </c>
      <c r="F26" s="385" t="s">
        <v>706</v>
      </c>
      <c r="G26" s="385" t="s">
        <v>706</v>
      </c>
      <c r="H26" s="382" t="s">
        <v>640</v>
      </c>
      <c r="I26" s="386" t="s">
        <v>1028</v>
      </c>
    </row>
    <row r="27" spans="1:9" ht="45">
      <c r="A27" s="382">
        <v>10</v>
      </c>
      <c r="B27" s="386" t="s">
        <v>707</v>
      </c>
      <c r="C27" s="387">
        <v>375881</v>
      </c>
      <c r="D27" s="387">
        <v>375881</v>
      </c>
      <c r="E27" s="367" t="s">
        <v>405</v>
      </c>
      <c r="F27" s="385" t="s">
        <v>706</v>
      </c>
      <c r="G27" s="385" t="s">
        <v>706</v>
      </c>
      <c r="H27" s="382" t="s">
        <v>640</v>
      </c>
      <c r="I27" s="386" t="s">
        <v>1028</v>
      </c>
    </row>
    <row r="28" spans="1:9" ht="45">
      <c r="A28" s="382">
        <v>11</v>
      </c>
      <c r="B28" s="386" t="s">
        <v>708</v>
      </c>
      <c r="C28" s="387">
        <v>349022</v>
      </c>
      <c r="D28" s="387">
        <v>349022</v>
      </c>
      <c r="E28" s="367" t="s">
        <v>405</v>
      </c>
      <c r="F28" s="385" t="s">
        <v>709</v>
      </c>
      <c r="G28" s="385" t="s">
        <v>709</v>
      </c>
      <c r="H28" s="382" t="s">
        <v>640</v>
      </c>
      <c r="I28" s="386" t="s">
        <v>1028</v>
      </c>
    </row>
    <row r="29" spans="1:9" ht="45">
      <c r="A29" s="382">
        <v>12</v>
      </c>
      <c r="B29" s="386" t="s">
        <v>710</v>
      </c>
      <c r="C29" s="387">
        <v>349022</v>
      </c>
      <c r="D29" s="387">
        <v>349022</v>
      </c>
      <c r="E29" s="367" t="s">
        <v>405</v>
      </c>
      <c r="F29" s="385" t="s">
        <v>711</v>
      </c>
      <c r="G29" s="385" t="s">
        <v>711</v>
      </c>
      <c r="H29" s="382" t="s">
        <v>640</v>
      </c>
      <c r="I29" s="386" t="s">
        <v>1028</v>
      </c>
    </row>
    <row r="30" spans="1:9" ht="60">
      <c r="A30" s="382">
        <v>13</v>
      </c>
      <c r="B30" s="386" t="s">
        <v>713</v>
      </c>
      <c r="C30" s="387">
        <v>386613</v>
      </c>
      <c r="D30" s="387">
        <v>386613</v>
      </c>
      <c r="E30" s="367" t="s">
        <v>405</v>
      </c>
      <c r="F30" s="385" t="s">
        <v>712</v>
      </c>
      <c r="G30" s="385" t="s">
        <v>712</v>
      </c>
      <c r="H30" s="382" t="s">
        <v>640</v>
      </c>
      <c r="I30" s="386" t="s">
        <v>1028</v>
      </c>
    </row>
    <row r="31" spans="1:9" ht="60">
      <c r="A31" s="382">
        <v>14</v>
      </c>
      <c r="B31" s="386" t="s">
        <v>714</v>
      </c>
      <c r="C31" s="387">
        <v>294880</v>
      </c>
      <c r="D31" s="387">
        <v>294880</v>
      </c>
      <c r="E31" s="396" t="s">
        <v>405</v>
      </c>
      <c r="F31" s="385" t="s">
        <v>715</v>
      </c>
      <c r="G31" s="385" t="s">
        <v>715</v>
      </c>
      <c r="H31" s="382" t="s">
        <v>640</v>
      </c>
      <c r="I31" s="386" t="s">
        <v>1028</v>
      </c>
    </row>
    <row r="32" spans="1:9" ht="60">
      <c r="A32" s="382">
        <v>15</v>
      </c>
      <c r="B32" s="386" t="s">
        <v>716</v>
      </c>
      <c r="C32" s="387">
        <v>53718</v>
      </c>
      <c r="D32" s="387">
        <v>53718</v>
      </c>
      <c r="E32" s="396" t="s">
        <v>405</v>
      </c>
      <c r="F32" s="385" t="s">
        <v>717</v>
      </c>
      <c r="G32" s="385" t="s">
        <v>717</v>
      </c>
      <c r="H32" s="382" t="s">
        <v>640</v>
      </c>
      <c r="I32" s="386" t="s">
        <v>1028</v>
      </c>
    </row>
    <row r="33" spans="1:9" ht="15">
      <c r="A33" s="423"/>
      <c r="B33" s="424"/>
      <c r="C33" s="692">
        <f>SUM(C18:C32)</f>
        <v>2680808</v>
      </c>
      <c r="D33" s="425"/>
      <c r="E33" s="423"/>
      <c r="F33" s="426"/>
      <c r="G33" s="426"/>
      <c r="H33" s="423"/>
      <c r="I33" s="426"/>
    </row>
    <row r="34" spans="1:9" ht="15">
      <c r="A34" s="423"/>
      <c r="B34" s="424"/>
      <c r="C34" s="425"/>
      <c r="D34" s="425"/>
      <c r="E34" s="423"/>
      <c r="F34" s="426"/>
      <c r="G34" s="426"/>
      <c r="H34" s="423"/>
      <c r="I34" s="426"/>
    </row>
    <row r="35" spans="1:9" ht="15">
      <c r="A35" s="423"/>
      <c r="B35" s="424"/>
      <c r="C35" s="425"/>
      <c r="D35" s="425"/>
      <c r="E35" s="423"/>
      <c r="F35" s="426"/>
      <c r="G35" s="426"/>
      <c r="H35" s="423"/>
      <c r="I35" s="426"/>
    </row>
    <row r="36" spans="1:9" ht="15">
      <c r="A36" s="423"/>
      <c r="B36" s="424"/>
      <c r="C36" s="425"/>
      <c r="D36" s="425"/>
      <c r="E36" s="423"/>
      <c r="F36" s="426"/>
      <c r="G36" s="426"/>
      <c r="H36" s="423"/>
      <c r="I36" s="426"/>
    </row>
    <row r="37" spans="1:9" ht="15">
      <c r="A37" s="423"/>
      <c r="B37" s="424"/>
      <c r="C37" s="425"/>
      <c r="D37" s="425"/>
      <c r="E37" s="423"/>
      <c r="F37" s="426"/>
      <c r="G37" s="426"/>
      <c r="H37" s="423"/>
      <c r="I37" s="426"/>
    </row>
    <row r="38" spans="1:9" ht="15">
      <c r="A38" s="423"/>
      <c r="B38" s="424"/>
      <c r="C38" s="425"/>
      <c r="D38" s="425"/>
      <c r="E38" s="423"/>
      <c r="F38" s="426"/>
      <c r="G38" s="426"/>
      <c r="H38" s="423"/>
      <c r="I38" s="426"/>
    </row>
    <row r="39" spans="1:9" ht="15">
      <c r="A39" s="423"/>
      <c r="B39" s="424"/>
      <c r="C39" s="425"/>
      <c r="D39" s="425"/>
      <c r="E39" s="423"/>
      <c r="F39" s="426"/>
      <c r="G39" s="426"/>
      <c r="H39" s="423"/>
      <c r="I39" s="426"/>
    </row>
    <row r="40" spans="1:9" ht="15">
      <c r="A40" s="423"/>
      <c r="B40" s="424"/>
      <c r="C40" s="425"/>
      <c r="D40" s="425"/>
      <c r="E40" s="423"/>
      <c r="F40" s="426"/>
      <c r="G40" s="426"/>
      <c r="H40" s="423"/>
      <c r="I40" s="426"/>
    </row>
    <row r="41" spans="1:9" ht="15">
      <c r="A41" s="423"/>
      <c r="B41" s="424"/>
      <c r="C41" s="425"/>
      <c r="D41" s="425"/>
      <c r="E41" s="423"/>
      <c r="F41" s="426"/>
      <c r="G41" s="426"/>
      <c r="H41" s="423"/>
      <c r="I41" s="426"/>
    </row>
    <row r="42" spans="1:9" ht="15">
      <c r="A42" s="423"/>
      <c r="B42" s="424"/>
      <c r="C42" s="425"/>
      <c r="D42" s="425"/>
      <c r="E42" s="423"/>
      <c r="F42" s="426"/>
      <c r="G42" s="426"/>
      <c r="H42" s="423"/>
      <c r="I42" s="426"/>
    </row>
    <row r="43" spans="1:9" ht="15">
      <c r="A43" s="423"/>
      <c r="B43" s="424"/>
      <c r="C43" s="425"/>
      <c r="D43" s="425"/>
      <c r="E43" s="423"/>
      <c r="F43" s="426"/>
      <c r="G43" s="426"/>
      <c r="H43" s="423"/>
      <c r="I43" s="426"/>
    </row>
    <row r="44" spans="1:9" ht="15">
      <c r="A44" s="423"/>
      <c r="B44" s="424"/>
      <c r="C44" s="425"/>
      <c r="D44" s="425"/>
      <c r="E44" s="423"/>
      <c r="F44" s="426"/>
      <c r="G44" s="426"/>
      <c r="H44" s="423"/>
      <c r="I44" s="426"/>
    </row>
    <row r="45" spans="1:9" ht="15">
      <c r="A45" s="423"/>
      <c r="B45" s="424"/>
      <c r="C45" s="425"/>
      <c r="D45" s="425"/>
      <c r="E45" s="423"/>
      <c r="F45" s="426"/>
      <c r="G45" s="426"/>
      <c r="H45" s="423"/>
      <c r="I45" s="426"/>
    </row>
    <row r="46" spans="1:9" ht="15">
      <c r="A46" s="423"/>
      <c r="B46" s="424"/>
      <c r="C46" s="425"/>
      <c r="D46" s="425"/>
      <c r="E46" s="423"/>
      <c r="F46" s="426"/>
      <c r="G46" s="426"/>
      <c r="H46" s="423"/>
      <c r="I46" s="426"/>
    </row>
    <row r="47" spans="1:9" ht="15">
      <c r="A47" s="423"/>
      <c r="B47" s="424"/>
      <c r="C47" s="425"/>
      <c r="D47" s="425"/>
      <c r="E47" s="423"/>
      <c r="F47" s="426"/>
      <c r="G47" s="426"/>
      <c r="H47" s="423"/>
      <c r="I47" s="426"/>
    </row>
    <row r="48" spans="1:9" ht="15">
      <c r="A48" s="423"/>
      <c r="B48" s="424"/>
      <c r="C48" s="425"/>
      <c r="D48" s="425"/>
      <c r="E48" s="423"/>
      <c r="F48" s="426"/>
      <c r="G48" s="426"/>
      <c r="H48" s="423"/>
      <c r="I48" s="426"/>
    </row>
    <row r="49" spans="1:9" ht="15">
      <c r="A49" s="423"/>
      <c r="B49" s="424"/>
      <c r="C49" s="425"/>
      <c r="D49" s="425"/>
      <c r="E49" s="423"/>
      <c r="F49" s="426"/>
      <c r="G49" s="426"/>
      <c r="H49" s="423"/>
      <c r="I49" s="426"/>
    </row>
    <row r="50" spans="1:9" ht="15">
      <c r="A50" s="423"/>
      <c r="B50" s="424"/>
      <c r="C50" s="425"/>
      <c r="D50" s="425"/>
      <c r="E50" s="423"/>
      <c r="F50" s="426"/>
      <c r="G50" s="426"/>
      <c r="H50" s="423"/>
      <c r="I50" s="426"/>
    </row>
    <row r="51" spans="1:9" ht="15">
      <c r="A51" s="423"/>
      <c r="B51" s="424"/>
      <c r="C51" s="425"/>
      <c r="D51" s="425"/>
      <c r="E51" s="423"/>
      <c r="F51" s="426"/>
      <c r="G51" s="426"/>
      <c r="H51" s="423"/>
      <c r="I51" s="426"/>
    </row>
    <row r="52" spans="1:9" ht="15">
      <c r="A52" s="423"/>
      <c r="B52" s="424"/>
      <c r="C52" s="425"/>
      <c r="D52" s="425"/>
      <c r="E52" s="423"/>
      <c r="F52" s="426"/>
      <c r="G52" s="426"/>
      <c r="H52" s="423"/>
      <c r="I52" s="426"/>
    </row>
    <row r="53" spans="1:9" ht="15">
      <c r="A53" s="423"/>
      <c r="B53" s="424"/>
      <c r="C53" s="425"/>
      <c r="D53" s="425"/>
      <c r="E53" s="423"/>
      <c r="F53" s="426"/>
      <c r="G53" s="426"/>
      <c r="H53" s="423"/>
      <c r="I53" s="426"/>
    </row>
    <row r="54" spans="1:9" ht="15">
      <c r="A54" s="423"/>
      <c r="B54" s="424"/>
      <c r="C54" s="425"/>
      <c r="D54" s="425"/>
      <c r="E54" s="423"/>
      <c r="F54" s="426"/>
      <c r="G54" s="426"/>
      <c r="H54" s="423"/>
      <c r="I54" s="426"/>
    </row>
    <row r="55" spans="1:9" ht="15">
      <c r="A55" s="423"/>
      <c r="B55" s="424"/>
      <c r="C55" s="425"/>
      <c r="D55" s="425"/>
      <c r="E55" s="423"/>
      <c r="F55" s="426"/>
      <c r="G55" s="426"/>
      <c r="H55" s="423"/>
      <c r="I55" s="426"/>
    </row>
    <row r="56" spans="1:9" ht="15">
      <c r="A56" s="423"/>
      <c r="B56" s="424"/>
      <c r="C56" s="425"/>
      <c r="D56" s="425"/>
      <c r="E56" s="423"/>
      <c r="F56" s="426"/>
      <c r="G56" s="426"/>
      <c r="H56" s="423"/>
      <c r="I56" s="426"/>
    </row>
    <row r="57" spans="1:9" ht="15">
      <c r="A57" s="423"/>
      <c r="B57" s="424"/>
      <c r="C57" s="425"/>
      <c r="D57" s="425"/>
      <c r="E57" s="423"/>
      <c r="F57" s="426"/>
      <c r="G57" s="426"/>
      <c r="H57" s="423"/>
      <c r="I57" s="426"/>
    </row>
    <row r="58" spans="1:9" ht="15">
      <c r="A58" s="423"/>
      <c r="B58" s="424"/>
      <c r="C58" s="425"/>
      <c r="D58" s="425"/>
      <c r="E58" s="423"/>
      <c r="F58" s="426"/>
      <c r="G58" s="426"/>
      <c r="H58" s="423"/>
      <c r="I58" s="426"/>
    </row>
    <row r="59" spans="1:9" ht="15">
      <c r="A59" s="423"/>
      <c r="B59" s="424"/>
      <c r="C59" s="425"/>
      <c r="D59" s="425"/>
      <c r="E59" s="423"/>
      <c r="F59" s="426"/>
      <c r="G59" s="426"/>
      <c r="H59" s="423"/>
      <c r="I59" s="426"/>
    </row>
    <row r="60" spans="1:9" ht="15">
      <c r="A60" s="423"/>
      <c r="B60" s="424"/>
      <c r="C60" s="425"/>
      <c r="D60" s="425"/>
      <c r="E60" s="423"/>
      <c r="F60" s="426"/>
      <c r="G60" s="426"/>
      <c r="H60" s="423"/>
      <c r="I60" s="426"/>
    </row>
    <row r="61" spans="1:9" ht="15">
      <c r="A61" s="423"/>
      <c r="B61" s="424"/>
      <c r="C61" s="425"/>
      <c r="D61" s="425"/>
      <c r="E61" s="423"/>
      <c r="F61" s="426"/>
      <c r="G61" s="426"/>
      <c r="H61" s="423"/>
      <c r="I61" s="426"/>
    </row>
    <row r="62" spans="1:9" ht="15">
      <c r="A62" s="423"/>
      <c r="B62" s="424"/>
      <c r="C62" s="425"/>
      <c r="D62" s="425"/>
      <c r="E62" s="423"/>
      <c r="F62" s="426"/>
      <c r="G62" s="426"/>
      <c r="H62" s="423"/>
      <c r="I62" s="426"/>
    </row>
    <row r="63" spans="1:9" ht="15">
      <c r="A63" s="423"/>
      <c r="B63" s="424"/>
      <c r="C63" s="425"/>
      <c r="D63" s="425"/>
      <c r="E63" s="423"/>
      <c r="F63" s="426"/>
      <c r="G63" s="426"/>
      <c r="H63" s="423"/>
      <c r="I63" s="426"/>
    </row>
    <row r="64" spans="1:9" ht="15">
      <c r="A64" s="423"/>
      <c r="B64" s="424"/>
      <c r="C64" s="425"/>
      <c r="D64" s="425"/>
      <c r="E64" s="423"/>
      <c r="F64" s="426"/>
      <c r="G64" s="426"/>
      <c r="H64" s="423"/>
      <c r="I64" s="426"/>
    </row>
    <row r="65" spans="1:9" ht="15">
      <c r="A65" s="423"/>
      <c r="B65" s="424"/>
      <c r="C65" s="425"/>
      <c r="D65" s="425"/>
      <c r="E65" s="423"/>
      <c r="F65" s="426"/>
      <c r="G65" s="426"/>
      <c r="H65" s="423"/>
      <c r="I65" s="426"/>
    </row>
    <row r="66" spans="1:9" ht="15">
      <c r="A66" s="423"/>
      <c r="B66" s="424"/>
      <c r="C66" s="425"/>
      <c r="D66" s="425"/>
      <c r="E66" s="423"/>
      <c r="F66" s="426"/>
      <c r="G66" s="426"/>
      <c r="H66" s="423"/>
      <c r="I66" s="426"/>
    </row>
    <row r="67" spans="1:9" ht="15">
      <c r="A67" s="423"/>
      <c r="B67" s="424"/>
      <c r="C67" s="425"/>
      <c r="D67" s="425"/>
      <c r="E67" s="423"/>
      <c r="F67" s="426"/>
      <c r="G67" s="426"/>
      <c r="H67" s="423"/>
      <c r="I67" s="426"/>
    </row>
    <row r="68" spans="1:9" ht="15">
      <c r="A68" s="423"/>
      <c r="B68" s="424"/>
      <c r="C68" s="425"/>
      <c r="D68" s="425"/>
      <c r="E68" s="423"/>
      <c r="F68" s="426"/>
      <c r="G68" s="426"/>
      <c r="H68" s="423"/>
      <c r="I68" s="426"/>
    </row>
    <row r="69" spans="1:9" ht="15">
      <c r="A69" s="423"/>
      <c r="B69" s="424"/>
      <c r="C69" s="425"/>
      <c r="D69" s="425"/>
      <c r="E69" s="423"/>
      <c r="F69" s="426"/>
      <c r="G69" s="426"/>
      <c r="H69" s="423"/>
      <c r="I69" s="426"/>
    </row>
    <row r="70" spans="1:9" ht="15">
      <c r="A70" s="423"/>
      <c r="B70" s="424"/>
      <c r="C70" s="425"/>
      <c r="D70" s="425"/>
      <c r="E70" s="423"/>
      <c r="F70" s="426"/>
      <c r="G70" s="426"/>
      <c r="H70" s="423"/>
      <c r="I70" s="426"/>
    </row>
  </sheetData>
  <sheetProtection/>
  <mergeCells count="4">
    <mergeCell ref="A1:I1"/>
    <mergeCell ref="A2:I2"/>
    <mergeCell ref="A3:I3"/>
    <mergeCell ref="A4:I4"/>
  </mergeCells>
  <printOptions/>
  <pageMargins left="0.3937007874015748" right="0.5905511811023623" top="0.5905511811023623" bottom="0.3937007874015748" header="0.31496062992125984" footer="0.31496062992125984"/>
  <pageSetup horizontalDpi="600" verticalDpi="600" orientation="landscape" paperSize="9" scale="78" r:id="rId1"/>
  <headerFooter>
    <oddHeader>&amp;R&amp;P</oddHeader>
  </headerFooter>
  <rowBreaks count="1" manualBreakCount="1">
    <brk id="22" max="8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I73"/>
  <sheetViews>
    <sheetView zoomScale="120" zoomScaleNormal="120" zoomScalePageLayoutView="110" workbookViewId="0" topLeftCell="A61">
      <selection activeCell="I68" sqref="I68"/>
    </sheetView>
  </sheetViews>
  <sheetFormatPr defaultColWidth="9.140625" defaultRowHeight="15"/>
  <cols>
    <col min="1" max="1" width="3.421875" style="277" bestFit="1" customWidth="1"/>
    <col min="2" max="2" width="26.28125" style="290" customWidth="1"/>
    <col min="3" max="3" width="10.421875" style="314" customWidth="1"/>
    <col min="4" max="4" width="9.00390625" style="292" customWidth="1"/>
    <col min="5" max="5" width="8.140625" style="278" bestFit="1" customWidth="1"/>
    <col min="6" max="7" width="16.7109375" style="292" bestFit="1" customWidth="1"/>
    <col min="8" max="8" width="10.421875" style="292" bestFit="1" customWidth="1"/>
    <col min="9" max="9" width="20.7109375" style="290" bestFit="1" customWidth="1"/>
    <col min="10" max="16384" width="9.00390625" style="292" customWidth="1"/>
  </cols>
  <sheetData>
    <row r="1" spans="1:9" s="273" customFormat="1" ht="16.5" customHeight="1">
      <c r="A1" s="739" t="s">
        <v>322</v>
      </c>
      <c r="B1" s="739"/>
      <c r="C1" s="739"/>
      <c r="D1" s="739"/>
      <c r="E1" s="739"/>
      <c r="F1" s="739"/>
      <c r="G1" s="739"/>
      <c r="H1" s="739"/>
      <c r="I1" s="739"/>
    </row>
    <row r="2" spans="1:9" s="274" customFormat="1" ht="20.25">
      <c r="A2" s="740" t="s">
        <v>337</v>
      </c>
      <c r="B2" s="740"/>
      <c r="C2" s="740"/>
      <c r="D2" s="740"/>
      <c r="E2" s="740"/>
      <c r="F2" s="740"/>
      <c r="G2" s="740"/>
      <c r="H2" s="740"/>
      <c r="I2" s="740"/>
    </row>
    <row r="3" spans="1:9" s="274" customFormat="1" ht="20.25">
      <c r="A3" s="740" t="s">
        <v>331</v>
      </c>
      <c r="B3" s="740"/>
      <c r="C3" s="740"/>
      <c r="D3" s="740"/>
      <c r="E3" s="740"/>
      <c r="F3" s="740"/>
      <c r="G3" s="740"/>
      <c r="H3" s="740"/>
      <c r="I3" s="740"/>
    </row>
    <row r="4" spans="1:9" s="274" customFormat="1" ht="20.25">
      <c r="A4" s="740" t="s">
        <v>338</v>
      </c>
      <c r="B4" s="740"/>
      <c r="C4" s="740"/>
      <c r="D4" s="740"/>
      <c r="E4" s="740"/>
      <c r="F4" s="740"/>
      <c r="G4" s="740"/>
      <c r="H4" s="740"/>
      <c r="I4" s="740"/>
    </row>
    <row r="5" spans="1:9" s="496" customFormat="1" ht="34.5" customHeight="1">
      <c r="A5" s="369" t="s">
        <v>2</v>
      </c>
      <c r="B5" s="439" t="s">
        <v>47</v>
      </c>
      <c r="C5" s="614" t="s">
        <v>49</v>
      </c>
      <c r="D5" s="439" t="s">
        <v>48</v>
      </c>
      <c r="E5" s="439" t="s">
        <v>50</v>
      </c>
      <c r="F5" s="439" t="s">
        <v>51</v>
      </c>
      <c r="G5" s="439" t="s">
        <v>341</v>
      </c>
      <c r="H5" s="439" t="s">
        <v>53</v>
      </c>
      <c r="I5" s="439" t="s">
        <v>54</v>
      </c>
    </row>
    <row r="6" spans="1:9" s="423" customFormat="1" ht="15" customHeight="1">
      <c r="A6" s="369"/>
      <c r="B6" s="412" t="s">
        <v>323</v>
      </c>
      <c r="C6" s="615"/>
      <c r="D6" s="531"/>
      <c r="E6" s="531"/>
      <c r="F6" s="532"/>
      <c r="G6" s="532"/>
      <c r="H6" s="531"/>
      <c r="I6" s="533"/>
    </row>
    <row r="7" spans="1:9" s="469" customFormat="1" ht="16.5" customHeight="1">
      <c r="A7" s="617"/>
      <c r="B7" s="618" t="s">
        <v>324</v>
      </c>
      <c r="C7" s="616"/>
      <c r="D7" s="619"/>
      <c r="E7" s="619"/>
      <c r="F7" s="620"/>
      <c r="G7" s="620"/>
      <c r="H7" s="619"/>
      <c r="I7" s="621"/>
    </row>
    <row r="8" spans="1:9" s="469" customFormat="1" ht="60">
      <c r="A8" s="548">
        <v>1</v>
      </c>
      <c r="B8" s="381" t="s">
        <v>821</v>
      </c>
      <c r="C8" s="389">
        <v>1836</v>
      </c>
      <c r="D8" s="543">
        <v>1836</v>
      </c>
      <c r="E8" s="367" t="s">
        <v>44</v>
      </c>
      <c r="F8" s="622" t="s">
        <v>822</v>
      </c>
      <c r="G8" s="545" t="s">
        <v>822</v>
      </c>
      <c r="H8" s="543" t="s">
        <v>823</v>
      </c>
      <c r="I8" s="367" t="s">
        <v>824</v>
      </c>
    </row>
    <row r="9" spans="1:9" s="469" customFormat="1" ht="30">
      <c r="A9" s="548">
        <v>2</v>
      </c>
      <c r="B9" s="381" t="s">
        <v>825</v>
      </c>
      <c r="C9" s="389">
        <v>188629</v>
      </c>
      <c r="D9" s="389">
        <v>188629</v>
      </c>
      <c r="E9" s="367" t="s">
        <v>44</v>
      </c>
      <c r="F9" s="622" t="s">
        <v>828</v>
      </c>
      <c r="G9" s="622" t="s">
        <v>828</v>
      </c>
      <c r="H9" s="543" t="s">
        <v>823</v>
      </c>
      <c r="I9" s="367" t="s">
        <v>824</v>
      </c>
    </row>
    <row r="10" spans="1:9" s="560" customFormat="1" ht="60">
      <c r="A10" s="548">
        <v>3</v>
      </c>
      <c r="B10" s="381" t="s">
        <v>826</v>
      </c>
      <c r="C10" s="389">
        <v>188629</v>
      </c>
      <c r="D10" s="389">
        <v>188629</v>
      </c>
      <c r="E10" s="367" t="s">
        <v>44</v>
      </c>
      <c r="F10" s="622" t="s">
        <v>829</v>
      </c>
      <c r="G10" s="622" t="s">
        <v>829</v>
      </c>
      <c r="H10" s="543" t="s">
        <v>823</v>
      </c>
      <c r="I10" s="367" t="s">
        <v>824</v>
      </c>
    </row>
    <row r="11" spans="1:9" s="560" customFormat="1" ht="60">
      <c r="A11" s="548">
        <v>4</v>
      </c>
      <c r="B11" s="381" t="s">
        <v>827</v>
      </c>
      <c r="C11" s="389">
        <v>188629</v>
      </c>
      <c r="D11" s="389">
        <v>188629</v>
      </c>
      <c r="E11" s="367" t="s">
        <v>44</v>
      </c>
      <c r="F11" s="623" t="s">
        <v>830</v>
      </c>
      <c r="G11" s="623" t="s">
        <v>830</v>
      </c>
      <c r="H11" s="543" t="s">
        <v>823</v>
      </c>
      <c r="I11" s="367" t="s">
        <v>824</v>
      </c>
    </row>
    <row r="12" spans="1:9" s="560" customFormat="1" ht="60">
      <c r="A12" s="382">
        <v>5</v>
      </c>
      <c r="B12" s="381" t="s">
        <v>831</v>
      </c>
      <c r="C12" s="389">
        <v>188629</v>
      </c>
      <c r="D12" s="389">
        <v>188629</v>
      </c>
      <c r="E12" s="367" t="s">
        <v>44</v>
      </c>
      <c r="F12" s="622" t="s">
        <v>829</v>
      </c>
      <c r="G12" s="622" t="s">
        <v>829</v>
      </c>
      <c r="H12" s="543" t="s">
        <v>823</v>
      </c>
      <c r="I12" s="367" t="s">
        <v>824</v>
      </c>
    </row>
    <row r="13" spans="1:9" s="469" customFormat="1" ht="60">
      <c r="A13" s="382">
        <v>6</v>
      </c>
      <c r="B13" s="381" t="s">
        <v>832</v>
      </c>
      <c r="C13" s="615">
        <v>124915</v>
      </c>
      <c r="D13" s="615">
        <v>124915</v>
      </c>
      <c r="E13" s="367" t="s">
        <v>44</v>
      </c>
      <c r="F13" s="383" t="s">
        <v>833</v>
      </c>
      <c r="G13" s="383" t="s">
        <v>833</v>
      </c>
      <c r="H13" s="543" t="s">
        <v>823</v>
      </c>
      <c r="I13" s="367" t="s">
        <v>824</v>
      </c>
    </row>
    <row r="14" spans="1:9" s="469" customFormat="1" ht="60">
      <c r="A14" s="382">
        <v>7</v>
      </c>
      <c r="B14" s="381" t="s">
        <v>834</v>
      </c>
      <c r="C14" s="389">
        <v>188629</v>
      </c>
      <c r="D14" s="389">
        <v>188629</v>
      </c>
      <c r="E14" s="396" t="s">
        <v>44</v>
      </c>
      <c r="F14" s="383" t="s">
        <v>835</v>
      </c>
      <c r="G14" s="383" t="s">
        <v>835</v>
      </c>
      <c r="H14" s="545" t="s">
        <v>823</v>
      </c>
      <c r="I14" s="396" t="s">
        <v>824</v>
      </c>
    </row>
    <row r="15" spans="1:9" s="469" customFormat="1" ht="45">
      <c r="A15" s="382">
        <v>8</v>
      </c>
      <c r="B15" s="386" t="s">
        <v>836</v>
      </c>
      <c r="C15" s="389">
        <v>188629</v>
      </c>
      <c r="D15" s="389">
        <v>188629</v>
      </c>
      <c r="E15" s="367" t="s">
        <v>44</v>
      </c>
      <c r="F15" s="382" t="s">
        <v>837</v>
      </c>
      <c r="G15" s="382" t="s">
        <v>837</v>
      </c>
      <c r="H15" s="543" t="s">
        <v>823</v>
      </c>
      <c r="I15" s="367" t="s">
        <v>824</v>
      </c>
    </row>
    <row r="16" spans="1:9" s="469" customFormat="1" ht="45">
      <c r="A16" s="382">
        <v>9</v>
      </c>
      <c r="B16" s="386" t="s">
        <v>838</v>
      </c>
      <c r="C16" s="615">
        <v>610</v>
      </c>
      <c r="D16" s="615">
        <v>610</v>
      </c>
      <c r="E16" s="367" t="s">
        <v>44</v>
      </c>
      <c r="F16" s="382" t="s">
        <v>839</v>
      </c>
      <c r="G16" s="382" t="s">
        <v>839</v>
      </c>
      <c r="H16" s="543" t="s">
        <v>823</v>
      </c>
      <c r="I16" s="367" t="s">
        <v>824</v>
      </c>
    </row>
    <row r="17" spans="1:9" s="469" customFormat="1" ht="45">
      <c r="A17" s="382">
        <v>10</v>
      </c>
      <c r="B17" s="386" t="s">
        <v>840</v>
      </c>
      <c r="C17" s="615">
        <v>188629</v>
      </c>
      <c r="D17" s="615">
        <v>188629</v>
      </c>
      <c r="E17" s="367" t="s">
        <v>44</v>
      </c>
      <c r="F17" s="493" t="s">
        <v>841</v>
      </c>
      <c r="G17" s="383" t="s">
        <v>841</v>
      </c>
      <c r="H17" s="543" t="s">
        <v>823</v>
      </c>
      <c r="I17" s="367" t="s">
        <v>824</v>
      </c>
    </row>
    <row r="18" spans="1:9" s="469" customFormat="1" ht="45">
      <c r="A18" s="382">
        <v>11</v>
      </c>
      <c r="B18" s="386" t="s">
        <v>842</v>
      </c>
      <c r="C18" s="615">
        <v>188629</v>
      </c>
      <c r="D18" s="615">
        <v>188629</v>
      </c>
      <c r="E18" s="367" t="s">
        <v>44</v>
      </c>
      <c r="F18" s="383" t="s">
        <v>843</v>
      </c>
      <c r="G18" s="383" t="s">
        <v>843</v>
      </c>
      <c r="H18" s="543" t="s">
        <v>823</v>
      </c>
      <c r="I18" s="367" t="s">
        <v>824</v>
      </c>
    </row>
    <row r="19" spans="1:9" s="469" customFormat="1" ht="45">
      <c r="A19" s="382">
        <v>12</v>
      </c>
      <c r="B19" s="386" t="s">
        <v>844</v>
      </c>
      <c r="C19" s="615">
        <v>155515</v>
      </c>
      <c r="D19" s="615">
        <v>155515</v>
      </c>
      <c r="E19" s="367" t="s">
        <v>44</v>
      </c>
      <c r="F19" s="383" t="s">
        <v>845</v>
      </c>
      <c r="G19" s="383" t="s">
        <v>845</v>
      </c>
      <c r="H19" s="543" t="s">
        <v>823</v>
      </c>
      <c r="I19" s="367" t="s">
        <v>824</v>
      </c>
    </row>
    <row r="20" spans="1:9" s="469" customFormat="1" ht="45">
      <c r="A20" s="382">
        <v>13</v>
      </c>
      <c r="B20" s="386" t="s">
        <v>846</v>
      </c>
      <c r="C20" s="615">
        <v>155515</v>
      </c>
      <c r="D20" s="615">
        <v>155515</v>
      </c>
      <c r="E20" s="367" t="s">
        <v>44</v>
      </c>
      <c r="F20" s="383" t="s">
        <v>845</v>
      </c>
      <c r="G20" s="383" t="s">
        <v>845</v>
      </c>
      <c r="H20" s="543" t="s">
        <v>823</v>
      </c>
      <c r="I20" s="367" t="s">
        <v>824</v>
      </c>
    </row>
    <row r="21" spans="1:9" s="469" customFormat="1" ht="45">
      <c r="A21" s="382">
        <v>14</v>
      </c>
      <c r="B21" s="386" t="s">
        <v>847</v>
      </c>
      <c r="C21" s="615">
        <v>155515</v>
      </c>
      <c r="D21" s="615">
        <v>155515</v>
      </c>
      <c r="E21" s="367" t="s">
        <v>44</v>
      </c>
      <c r="F21" s="383" t="s">
        <v>848</v>
      </c>
      <c r="G21" s="383" t="s">
        <v>848</v>
      </c>
      <c r="H21" s="543" t="s">
        <v>823</v>
      </c>
      <c r="I21" s="367" t="s">
        <v>824</v>
      </c>
    </row>
    <row r="22" spans="1:9" s="469" customFormat="1" ht="60">
      <c r="A22" s="382">
        <v>15</v>
      </c>
      <c r="B22" s="381" t="s">
        <v>851</v>
      </c>
      <c r="C22" s="615">
        <v>61315</v>
      </c>
      <c r="D22" s="615">
        <v>61315</v>
      </c>
      <c r="E22" s="396" t="s">
        <v>44</v>
      </c>
      <c r="F22" s="382" t="s">
        <v>849</v>
      </c>
      <c r="G22" s="382" t="s">
        <v>849</v>
      </c>
      <c r="H22" s="545" t="s">
        <v>823</v>
      </c>
      <c r="I22" s="396" t="s">
        <v>824</v>
      </c>
    </row>
    <row r="23" spans="1:9" s="469" customFormat="1" ht="60">
      <c r="A23" s="382">
        <v>16</v>
      </c>
      <c r="B23" s="381" t="s">
        <v>850</v>
      </c>
      <c r="C23" s="615">
        <v>122629</v>
      </c>
      <c r="D23" s="615">
        <v>122629</v>
      </c>
      <c r="E23" s="367" t="s">
        <v>44</v>
      </c>
      <c r="F23" s="383" t="s">
        <v>852</v>
      </c>
      <c r="G23" s="383" t="s">
        <v>852</v>
      </c>
      <c r="H23" s="543" t="s">
        <v>823</v>
      </c>
      <c r="I23" s="367" t="s">
        <v>824</v>
      </c>
    </row>
    <row r="24" spans="1:9" s="469" customFormat="1" ht="45">
      <c r="A24" s="382">
        <v>17</v>
      </c>
      <c r="B24" s="386" t="s">
        <v>853</v>
      </c>
      <c r="C24" s="615">
        <v>580</v>
      </c>
      <c r="D24" s="615">
        <v>580</v>
      </c>
      <c r="E24" s="367" t="s">
        <v>44</v>
      </c>
      <c r="F24" s="383" t="s">
        <v>854</v>
      </c>
      <c r="G24" s="383" t="s">
        <v>854</v>
      </c>
      <c r="H24" s="543" t="s">
        <v>823</v>
      </c>
      <c r="I24" s="367" t="s">
        <v>824</v>
      </c>
    </row>
    <row r="25" spans="1:9" s="469" customFormat="1" ht="45">
      <c r="A25" s="382">
        <v>18</v>
      </c>
      <c r="B25" s="386" t="s">
        <v>855</v>
      </c>
      <c r="C25" s="615">
        <v>580</v>
      </c>
      <c r="D25" s="615">
        <v>580</v>
      </c>
      <c r="E25" s="367" t="s">
        <v>44</v>
      </c>
      <c r="F25" s="383" t="s">
        <v>856</v>
      </c>
      <c r="G25" s="383" t="s">
        <v>856</v>
      </c>
      <c r="H25" s="543" t="s">
        <v>823</v>
      </c>
      <c r="I25" s="367" t="s">
        <v>824</v>
      </c>
    </row>
    <row r="26" spans="1:9" s="469" customFormat="1" ht="60">
      <c r="A26" s="382">
        <v>19</v>
      </c>
      <c r="B26" s="381" t="s">
        <v>857</v>
      </c>
      <c r="C26" s="615">
        <v>122629</v>
      </c>
      <c r="D26" s="615">
        <v>122629</v>
      </c>
      <c r="E26" s="367" t="s">
        <v>44</v>
      </c>
      <c r="F26" s="383" t="s">
        <v>858</v>
      </c>
      <c r="G26" s="383" t="s">
        <v>858</v>
      </c>
      <c r="H26" s="543" t="s">
        <v>823</v>
      </c>
      <c r="I26" s="367" t="s">
        <v>824</v>
      </c>
    </row>
    <row r="27" spans="1:9" s="469" customFormat="1" ht="60">
      <c r="A27" s="382">
        <v>20</v>
      </c>
      <c r="B27" s="381" t="s">
        <v>859</v>
      </c>
      <c r="C27" s="615">
        <v>61315</v>
      </c>
      <c r="D27" s="615">
        <v>61315</v>
      </c>
      <c r="E27" s="367" t="s">
        <v>44</v>
      </c>
      <c r="F27" s="382" t="s">
        <v>860</v>
      </c>
      <c r="G27" s="382" t="s">
        <v>860</v>
      </c>
      <c r="H27" s="543" t="s">
        <v>823</v>
      </c>
      <c r="I27" s="367" t="s">
        <v>824</v>
      </c>
    </row>
    <row r="28" spans="1:9" s="469" customFormat="1" ht="60">
      <c r="A28" s="382">
        <v>21</v>
      </c>
      <c r="B28" s="381" t="s">
        <v>861</v>
      </c>
      <c r="C28" s="615">
        <v>61315</v>
      </c>
      <c r="D28" s="615">
        <v>61315</v>
      </c>
      <c r="E28" s="367" t="s">
        <v>44</v>
      </c>
      <c r="F28" s="382" t="s">
        <v>862</v>
      </c>
      <c r="G28" s="382" t="s">
        <v>862</v>
      </c>
      <c r="H28" s="543" t="s">
        <v>823</v>
      </c>
      <c r="I28" s="367" t="s">
        <v>824</v>
      </c>
    </row>
    <row r="29" spans="1:9" s="469" customFormat="1" ht="60">
      <c r="A29" s="382">
        <v>22</v>
      </c>
      <c r="B29" s="381" t="s">
        <v>863</v>
      </c>
      <c r="C29" s="615">
        <v>61315</v>
      </c>
      <c r="D29" s="615">
        <v>61315</v>
      </c>
      <c r="E29" s="396" t="s">
        <v>44</v>
      </c>
      <c r="F29" s="383" t="s">
        <v>864</v>
      </c>
      <c r="G29" s="383" t="s">
        <v>864</v>
      </c>
      <c r="H29" s="545" t="s">
        <v>823</v>
      </c>
      <c r="I29" s="396" t="s">
        <v>824</v>
      </c>
    </row>
    <row r="30" spans="1:9" s="469" customFormat="1" ht="60">
      <c r="A30" s="382">
        <v>23</v>
      </c>
      <c r="B30" s="381" t="s">
        <v>865</v>
      </c>
      <c r="C30" s="615">
        <v>122629</v>
      </c>
      <c r="D30" s="615">
        <v>122629</v>
      </c>
      <c r="E30" s="367" t="s">
        <v>44</v>
      </c>
      <c r="F30" s="383" t="s">
        <v>858</v>
      </c>
      <c r="G30" s="383" t="s">
        <v>858</v>
      </c>
      <c r="H30" s="543" t="s">
        <v>823</v>
      </c>
      <c r="I30" s="367" t="s">
        <v>824</v>
      </c>
    </row>
    <row r="31" spans="1:9" s="469" customFormat="1" ht="60">
      <c r="A31" s="382">
        <v>24</v>
      </c>
      <c r="B31" s="381" t="s">
        <v>866</v>
      </c>
      <c r="C31" s="615">
        <v>189241</v>
      </c>
      <c r="D31" s="615">
        <v>189241</v>
      </c>
      <c r="E31" s="367" t="s">
        <v>44</v>
      </c>
      <c r="F31" s="383" t="s">
        <v>867</v>
      </c>
      <c r="G31" s="383" t="s">
        <v>867</v>
      </c>
      <c r="H31" s="543" t="s">
        <v>823</v>
      </c>
      <c r="I31" s="367" t="s">
        <v>939</v>
      </c>
    </row>
    <row r="32" spans="1:9" s="469" customFormat="1" ht="60">
      <c r="A32" s="382">
        <v>25</v>
      </c>
      <c r="B32" s="381" t="s">
        <v>868</v>
      </c>
      <c r="C32" s="615">
        <v>188017</v>
      </c>
      <c r="D32" s="615">
        <v>188017</v>
      </c>
      <c r="E32" s="367" t="s">
        <v>44</v>
      </c>
      <c r="F32" s="382" t="s">
        <v>869</v>
      </c>
      <c r="G32" s="382" t="s">
        <v>869</v>
      </c>
      <c r="H32" s="543" t="s">
        <v>823</v>
      </c>
      <c r="I32" s="367" t="s">
        <v>939</v>
      </c>
    </row>
    <row r="33" spans="1:9" s="469" customFormat="1" ht="45">
      <c r="A33" s="382">
        <v>26</v>
      </c>
      <c r="B33" s="381" t="s">
        <v>870</v>
      </c>
      <c r="C33" s="615">
        <v>29400</v>
      </c>
      <c r="D33" s="615">
        <v>29400</v>
      </c>
      <c r="E33" s="367" t="s">
        <v>44</v>
      </c>
      <c r="F33" s="382" t="s">
        <v>871</v>
      </c>
      <c r="G33" s="382" t="s">
        <v>871</v>
      </c>
      <c r="H33" s="543" t="s">
        <v>823</v>
      </c>
      <c r="I33" s="367" t="s">
        <v>824</v>
      </c>
    </row>
    <row r="34" spans="1:9" s="469" customFormat="1" ht="60">
      <c r="A34" s="382">
        <v>27</v>
      </c>
      <c r="B34" s="381" t="s">
        <v>872</v>
      </c>
      <c r="C34" s="615">
        <v>298789</v>
      </c>
      <c r="D34" s="615">
        <v>298789</v>
      </c>
      <c r="E34" s="367" t="s">
        <v>44</v>
      </c>
      <c r="F34" s="383" t="s">
        <v>873</v>
      </c>
      <c r="G34" s="383" t="s">
        <v>873</v>
      </c>
      <c r="H34" s="543" t="s">
        <v>823</v>
      </c>
      <c r="I34" s="367" t="s">
        <v>939</v>
      </c>
    </row>
    <row r="35" spans="1:9" s="469" customFormat="1" ht="60">
      <c r="A35" s="382">
        <v>28</v>
      </c>
      <c r="B35" s="381" t="s">
        <v>874</v>
      </c>
      <c r="C35" s="615">
        <v>137195</v>
      </c>
      <c r="D35" s="615">
        <v>137195</v>
      </c>
      <c r="E35" s="367" t="s">
        <v>44</v>
      </c>
      <c r="F35" s="383" t="s">
        <v>875</v>
      </c>
      <c r="G35" s="383" t="s">
        <v>875</v>
      </c>
      <c r="H35" s="543" t="s">
        <v>823</v>
      </c>
      <c r="I35" s="367" t="s">
        <v>939</v>
      </c>
    </row>
    <row r="36" spans="1:9" s="469" customFormat="1" ht="60">
      <c r="A36" s="382">
        <v>29</v>
      </c>
      <c r="B36" s="381" t="s">
        <v>876</v>
      </c>
      <c r="C36" s="615">
        <v>228373</v>
      </c>
      <c r="D36" s="615">
        <v>228373</v>
      </c>
      <c r="E36" s="396" t="s">
        <v>44</v>
      </c>
      <c r="F36" s="382" t="s">
        <v>880</v>
      </c>
      <c r="G36" s="382" t="s">
        <v>880</v>
      </c>
      <c r="H36" s="545" t="s">
        <v>823</v>
      </c>
      <c r="I36" s="396" t="s">
        <v>939</v>
      </c>
    </row>
    <row r="37" spans="1:9" s="469" customFormat="1" ht="60">
      <c r="A37" s="382">
        <v>30</v>
      </c>
      <c r="B37" s="381" t="s">
        <v>876</v>
      </c>
      <c r="C37" s="615">
        <v>306878</v>
      </c>
      <c r="D37" s="615">
        <v>306878</v>
      </c>
      <c r="E37" s="367" t="s">
        <v>44</v>
      </c>
      <c r="F37" s="382" t="s">
        <v>877</v>
      </c>
      <c r="G37" s="382" t="s">
        <v>877</v>
      </c>
      <c r="H37" s="543" t="s">
        <v>823</v>
      </c>
      <c r="I37" s="367" t="s">
        <v>939</v>
      </c>
    </row>
    <row r="38" spans="1:9" s="469" customFormat="1" ht="60">
      <c r="A38" s="382">
        <v>31</v>
      </c>
      <c r="B38" s="381" t="s">
        <v>878</v>
      </c>
      <c r="C38" s="615">
        <v>159865</v>
      </c>
      <c r="D38" s="615">
        <v>159865</v>
      </c>
      <c r="E38" s="367" t="s">
        <v>44</v>
      </c>
      <c r="F38" s="383" t="s">
        <v>879</v>
      </c>
      <c r="G38" s="383" t="s">
        <v>879</v>
      </c>
      <c r="H38" s="543" t="s">
        <v>823</v>
      </c>
      <c r="I38" s="367" t="s">
        <v>939</v>
      </c>
    </row>
    <row r="39" spans="1:9" s="469" customFormat="1" ht="60">
      <c r="A39" s="382">
        <v>32</v>
      </c>
      <c r="B39" s="381" t="s">
        <v>881</v>
      </c>
      <c r="C39" s="615">
        <v>159865</v>
      </c>
      <c r="D39" s="615">
        <v>159865</v>
      </c>
      <c r="E39" s="367" t="s">
        <v>44</v>
      </c>
      <c r="F39" s="383" t="s">
        <v>882</v>
      </c>
      <c r="G39" s="383" t="s">
        <v>882</v>
      </c>
      <c r="H39" s="543" t="s">
        <v>823</v>
      </c>
      <c r="I39" s="367" t="s">
        <v>939</v>
      </c>
    </row>
    <row r="40" spans="1:9" s="469" customFormat="1" ht="45">
      <c r="A40" s="382">
        <v>33</v>
      </c>
      <c r="B40" s="381" t="s">
        <v>883</v>
      </c>
      <c r="C40" s="615">
        <v>188629</v>
      </c>
      <c r="D40" s="615">
        <v>188629</v>
      </c>
      <c r="E40" s="367" t="s">
        <v>44</v>
      </c>
      <c r="F40" s="382" t="s">
        <v>884</v>
      </c>
      <c r="G40" s="382" t="s">
        <v>884</v>
      </c>
      <c r="H40" s="543" t="s">
        <v>823</v>
      </c>
      <c r="I40" s="367" t="s">
        <v>910</v>
      </c>
    </row>
    <row r="41" spans="1:9" s="469" customFormat="1" ht="45">
      <c r="A41" s="382">
        <v>34</v>
      </c>
      <c r="B41" s="381" t="s">
        <v>885</v>
      </c>
      <c r="C41" s="615">
        <v>188629</v>
      </c>
      <c r="D41" s="615">
        <v>188629</v>
      </c>
      <c r="E41" s="367" t="s">
        <v>44</v>
      </c>
      <c r="F41" s="382" t="s">
        <v>886</v>
      </c>
      <c r="G41" s="382" t="s">
        <v>886</v>
      </c>
      <c r="H41" s="543" t="s">
        <v>823</v>
      </c>
      <c r="I41" s="367" t="s">
        <v>824</v>
      </c>
    </row>
    <row r="42" spans="1:9" s="469" customFormat="1" ht="45">
      <c r="A42" s="382">
        <v>35</v>
      </c>
      <c r="B42" s="381" t="s">
        <v>887</v>
      </c>
      <c r="C42" s="615">
        <v>188629</v>
      </c>
      <c r="D42" s="615">
        <v>188629</v>
      </c>
      <c r="E42" s="367" t="s">
        <v>44</v>
      </c>
      <c r="F42" s="383" t="s">
        <v>888</v>
      </c>
      <c r="G42" s="383" t="s">
        <v>888</v>
      </c>
      <c r="H42" s="543" t="s">
        <v>823</v>
      </c>
      <c r="I42" s="367" t="s">
        <v>910</v>
      </c>
    </row>
    <row r="43" spans="1:9" s="469" customFormat="1" ht="45">
      <c r="A43" s="382">
        <v>36</v>
      </c>
      <c r="B43" s="381" t="s">
        <v>889</v>
      </c>
      <c r="C43" s="615">
        <v>188629</v>
      </c>
      <c r="D43" s="615">
        <v>188629</v>
      </c>
      <c r="E43" s="367" t="s">
        <v>44</v>
      </c>
      <c r="F43" s="382" t="s">
        <v>890</v>
      </c>
      <c r="G43" s="382" t="s">
        <v>890</v>
      </c>
      <c r="H43" s="543" t="s">
        <v>823</v>
      </c>
      <c r="I43" s="367" t="s">
        <v>824</v>
      </c>
    </row>
    <row r="44" spans="1:9" s="469" customFormat="1" ht="45">
      <c r="A44" s="382">
        <v>37</v>
      </c>
      <c r="B44" s="381" t="s">
        <v>891</v>
      </c>
      <c r="C44" s="615">
        <v>188629</v>
      </c>
      <c r="D44" s="615">
        <v>188629</v>
      </c>
      <c r="E44" s="396" t="s">
        <v>44</v>
      </c>
      <c r="F44" s="382" t="s">
        <v>890</v>
      </c>
      <c r="G44" s="382" t="s">
        <v>890</v>
      </c>
      <c r="H44" s="545" t="s">
        <v>823</v>
      </c>
      <c r="I44" s="396" t="s">
        <v>824</v>
      </c>
    </row>
    <row r="45" spans="1:9" s="469" customFormat="1" ht="45">
      <c r="A45" s="382">
        <v>38</v>
      </c>
      <c r="B45" s="381" t="s">
        <v>892</v>
      </c>
      <c r="C45" s="615">
        <v>188629</v>
      </c>
      <c r="D45" s="615">
        <v>188629</v>
      </c>
      <c r="E45" s="367" t="s">
        <v>44</v>
      </c>
      <c r="F45" s="382" t="s">
        <v>886</v>
      </c>
      <c r="G45" s="382" t="s">
        <v>886</v>
      </c>
      <c r="H45" s="543" t="s">
        <v>823</v>
      </c>
      <c r="I45" s="367" t="s">
        <v>824</v>
      </c>
    </row>
    <row r="46" spans="1:9" s="469" customFormat="1" ht="45">
      <c r="A46" s="382">
        <v>39</v>
      </c>
      <c r="B46" s="381" t="s">
        <v>893</v>
      </c>
      <c r="C46" s="615">
        <v>188629</v>
      </c>
      <c r="D46" s="615">
        <v>188629</v>
      </c>
      <c r="E46" s="396" t="s">
        <v>44</v>
      </c>
      <c r="F46" s="382" t="s">
        <v>884</v>
      </c>
      <c r="G46" s="382" t="s">
        <v>884</v>
      </c>
      <c r="H46" s="545" t="s">
        <v>823</v>
      </c>
      <c r="I46" s="396" t="s">
        <v>824</v>
      </c>
    </row>
    <row r="47" spans="1:9" s="469" customFormat="1" ht="45">
      <c r="A47" s="382">
        <v>40</v>
      </c>
      <c r="B47" s="381" t="s">
        <v>894</v>
      </c>
      <c r="C47" s="615">
        <v>188629</v>
      </c>
      <c r="D47" s="615">
        <v>188629</v>
      </c>
      <c r="E47" s="396" t="s">
        <v>44</v>
      </c>
      <c r="F47" s="383" t="s">
        <v>895</v>
      </c>
      <c r="G47" s="383" t="s">
        <v>895</v>
      </c>
      <c r="H47" s="545" t="s">
        <v>823</v>
      </c>
      <c r="I47" s="396" t="s">
        <v>824</v>
      </c>
    </row>
    <row r="48" spans="1:9" s="469" customFormat="1" ht="45">
      <c r="A48" s="382">
        <v>41</v>
      </c>
      <c r="B48" s="381" t="s">
        <v>896</v>
      </c>
      <c r="C48" s="615">
        <v>188629</v>
      </c>
      <c r="D48" s="615">
        <v>188629</v>
      </c>
      <c r="E48" s="396" t="s">
        <v>44</v>
      </c>
      <c r="F48" s="383" t="s">
        <v>888</v>
      </c>
      <c r="G48" s="383" t="s">
        <v>888</v>
      </c>
      <c r="H48" s="545" t="s">
        <v>823</v>
      </c>
      <c r="I48" s="396" t="s">
        <v>824</v>
      </c>
    </row>
    <row r="49" spans="1:9" s="469" customFormat="1" ht="45">
      <c r="A49" s="382">
        <v>42</v>
      </c>
      <c r="B49" s="381" t="s">
        <v>897</v>
      </c>
      <c r="C49" s="615">
        <v>188629</v>
      </c>
      <c r="D49" s="615">
        <v>188629</v>
      </c>
      <c r="E49" s="396" t="s">
        <v>44</v>
      </c>
      <c r="F49" s="382" t="s">
        <v>898</v>
      </c>
      <c r="G49" s="382" t="s">
        <v>898</v>
      </c>
      <c r="H49" s="545" t="s">
        <v>823</v>
      </c>
      <c r="I49" s="396" t="s">
        <v>910</v>
      </c>
    </row>
    <row r="50" spans="1:9" s="469" customFormat="1" ht="45">
      <c r="A50" s="382">
        <v>43</v>
      </c>
      <c r="B50" s="381" t="s">
        <v>899</v>
      </c>
      <c r="C50" s="615">
        <v>188629</v>
      </c>
      <c r="D50" s="615">
        <v>188629</v>
      </c>
      <c r="E50" s="396" t="s">
        <v>44</v>
      </c>
      <c r="F50" s="383" t="s">
        <v>888</v>
      </c>
      <c r="G50" s="383" t="s">
        <v>888</v>
      </c>
      <c r="H50" s="545" t="s">
        <v>823</v>
      </c>
      <c r="I50" s="396" t="s">
        <v>824</v>
      </c>
    </row>
    <row r="51" spans="1:9" s="469" customFormat="1" ht="45">
      <c r="A51" s="382">
        <v>44</v>
      </c>
      <c r="B51" s="381" t="s">
        <v>900</v>
      </c>
      <c r="C51" s="615">
        <v>188629</v>
      </c>
      <c r="D51" s="615">
        <v>188629</v>
      </c>
      <c r="E51" s="396" t="s">
        <v>44</v>
      </c>
      <c r="F51" s="383" t="s">
        <v>901</v>
      </c>
      <c r="G51" s="383" t="s">
        <v>901</v>
      </c>
      <c r="H51" s="545" t="s">
        <v>823</v>
      </c>
      <c r="I51" s="396" t="s">
        <v>910</v>
      </c>
    </row>
    <row r="52" spans="1:9" s="469" customFormat="1" ht="45">
      <c r="A52" s="382">
        <v>45</v>
      </c>
      <c r="B52" s="381" t="s">
        <v>902</v>
      </c>
      <c r="C52" s="615">
        <v>188629</v>
      </c>
      <c r="D52" s="615">
        <v>188629</v>
      </c>
      <c r="E52" s="396" t="s">
        <v>44</v>
      </c>
      <c r="F52" s="382" t="s">
        <v>898</v>
      </c>
      <c r="G52" s="382" t="s">
        <v>898</v>
      </c>
      <c r="H52" s="545" t="s">
        <v>823</v>
      </c>
      <c r="I52" s="396" t="s">
        <v>824</v>
      </c>
    </row>
    <row r="53" spans="1:9" s="469" customFormat="1" ht="45">
      <c r="A53" s="382">
        <v>46</v>
      </c>
      <c r="B53" s="381" t="s">
        <v>903</v>
      </c>
      <c r="C53" s="615">
        <v>188629</v>
      </c>
      <c r="D53" s="615">
        <v>188629</v>
      </c>
      <c r="E53" s="396" t="s">
        <v>44</v>
      </c>
      <c r="F53" s="382" t="s">
        <v>904</v>
      </c>
      <c r="G53" s="382" t="s">
        <v>904</v>
      </c>
      <c r="H53" s="545" t="s">
        <v>823</v>
      </c>
      <c r="I53" s="396" t="s">
        <v>824</v>
      </c>
    </row>
    <row r="54" spans="1:9" s="469" customFormat="1" ht="60">
      <c r="A54" s="382">
        <v>47</v>
      </c>
      <c r="B54" s="381" t="s">
        <v>905</v>
      </c>
      <c r="C54" s="615">
        <v>61315</v>
      </c>
      <c r="D54" s="615">
        <v>61315</v>
      </c>
      <c r="E54" s="396" t="s">
        <v>44</v>
      </c>
      <c r="F54" s="382" t="s">
        <v>860</v>
      </c>
      <c r="G54" s="382" t="s">
        <v>860</v>
      </c>
      <c r="H54" s="545" t="s">
        <v>823</v>
      </c>
      <c r="I54" s="396" t="s">
        <v>824</v>
      </c>
    </row>
    <row r="55" spans="1:9" s="469" customFormat="1" ht="60">
      <c r="A55" s="382">
        <v>48</v>
      </c>
      <c r="B55" s="381" t="s">
        <v>906</v>
      </c>
      <c r="C55" s="615">
        <v>61315</v>
      </c>
      <c r="D55" s="615">
        <v>61315</v>
      </c>
      <c r="E55" s="396" t="s">
        <v>44</v>
      </c>
      <c r="F55" s="382" t="s">
        <v>907</v>
      </c>
      <c r="G55" s="382" t="s">
        <v>907</v>
      </c>
      <c r="H55" s="545" t="s">
        <v>823</v>
      </c>
      <c r="I55" s="396" t="s">
        <v>824</v>
      </c>
    </row>
    <row r="56" spans="1:9" s="469" customFormat="1" ht="45">
      <c r="A56" s="382">
        <v>49</v>
      </c>
      <c r="B56" s="381" t="s">
        <v>908</v>
      </c>
      <c r="C56" s="615">
        <v>96829</v>
      </c>
      <c r="D56" s="615">
        <v>96829</v>
      </c>
      <c r="E56" s="396" t="s">
        <v>44</v>
      </c>
      <c r="F56" s="382" t="s">
        <v>909</v>
      </c>
      <c r="G56" s="382" t="s">
        <v>909</v>
      </c>
      <c r="H56" s="545" t="s">
        <v>823</v>
      </c>
      <c r="I56" s="396" t="s">
        <v>910</v>
      </c>
    </row>
    <row r="57" spans="1:9" s="469" customFormat="1" ht="45">
      <c r="A57" s="382">
        <v>50</v>
      </c>
      <c r="B57" s="381" t="s">
        <v>914</v>
      </c>
      <c r="C57" s="615">
        <v>354242</v>
      </c>
      <c r="D57" s="615">
        <v>354242</v>
      </c>
      <c r="E57" s="396" t="s">
        <v>44</v>
      </c>
      <c r="F57" s="382" t="s">
        <v>912</v>
      </c>
      <c r="G57" s="382" t="s">
        <v>912</v>
      </c>
      <c r="H57" s="545" t="s">
        <v>823</v>
      </c>
      <c r="I57" s="396" t="s">
        <v>910</v>
      </c>
    </row>
    <row r="58" spans="1:9" s="469" customFormat="1" ht="45">
      <c r="A58" s="382">
        <v>51</v>
      </c>
      <c r="B58" s="381" t="s">
        <v>915</v>
      </c>
      <c r="C58" s="615">
        <v>354202</v>
      </c>
      <c r="D58" s="615">
        <v>354202</v>
      </c>
      <c r="E58" s="396" t="s">
        <v>44</v>
      </c>
      <c r="F58" s="382" t="s">
        <v>913</v>
      </c>
      <c r="G58" s="382" t="s">
        <v>913</v>
      </c>
      <c r="H58" s="545" t="s">
        <v>823</v>
      </c>
      <c r="I58" s="396" t="s">
        <v>824</v>
      </c>
    </row>
    <row r="59" spans="1:9" s="469" customFormat="1" ht="45">
      <c r="A59" s="382">
        <v>52</v>
      </c>
      <c r="B59" s="381" t="s">
        <v>911</v>
      </c>
      <c r="C59" s="615">
        <v>188629</v>
      </c>
      <c r="D59" s="615">
        <v>188629</v>
      </c>
      <c r="E59" s="396" t="s">
        <v>44</v>
      </c>
      <c r="F59" s="382" t="s">
        <v>904</v>
      </c>
      <c r="G59" s="382" t="s">
        <v>904</v>
      </c>
      <c r="H59" s="545" t="s">
        <v>823</v>
      </c>
      <c r="I59" s="396" t="s">
        <v>824</v>
      </c>
    </row>
    <row r="60" spans="1:9" s="469" customFormat="1" ht="45">
      <c r="A60" s="382">
        <v>53</v>
      </c>
      <c r="B60" s="381" t="s">
        <v>916</v>
      </c>
      <c r="C60" s="615">
        <v>188629</v>
      </c>
      <c r="D60" s="615">
        <v>188629</v>
      </c>
      <c r="E60" s="396" t="s">
        <v>44</v>
      </c>
      <c r="F60" s="383" t="s">
        <v>895</v>
      </c>
      <c r="G60" s="383" t="s">
        <v>895</v>
      </c>
      <c r="H60" s="545" t="s">
        <v>823</v>
      </c>
      <c r="I60" s="396" t="s">
        <v>824</v>
      </c>
    </row>
    <row r="61" spans="1:9" s="469" customFormat="1" ht="45">
      <c r="A61" s="382">
        <v>54</v>
      </c>
      <c r="B61" s="381" t="s">
        <v>917</v>
      </c>
      <c r="C61" s="615">
        <v>188629</v>
      </c>
      <c r="D61" s="615">
        <v>188629</v>
      </c>
      <c r="E61" s="396" t="s">
        <v>44</v>
      </c>
      <c r="F61" s="382" t="s">
        <v>890</v>
      </c>
      <c r="G61" s="382" t="s">
        <v>890</v>
      </c>
      <c r="H61" s="545" t="s">
        <v>823</v>
      </c>
      <c r="I61" s="396" t="s">
        <v>824</v>
      </c>
    </row>
    <row r="62" spans="1:9" s="469" customFormat="1" ht="45">
      <c r="A62" s="382">
        <v>55</v>
      </c>
      <c r="B62" s="381" t="s">
        <v>918</v>
      </c>
      <c r="C62" s="615">
        <v>188629</v>
      </c>
      <c r="D62" s="615">
        <v>188629</v>
      </c>
      <c r="E62" s="396" t="s">
        <v>44</v>
      </c>
      <c r="F62" s="382" t="s">
        <v>901</v>
      </c>
      <c r="G62" s="382" t="s">
        <v>901</v>
      </c>
      <c r="H62" s="545" t="s">
        <v>823</v>
      </c>
      <c r="I62" s="396" t="s">
        <v>824</v>
      </c>
    </row>
    <row r="63" spans="1:9" s="469" customFormat="1" ht="45">
      <c r="A63" s="382">
        <v>56</v>
      </c>
      <c r="B63" s="381" t="s">
        <v>919</v>
      </c>
      <c r="C63" s="615">
        <v>127429</v>
      </c>
      <c r="D63" s="615">
        <v>127429</v>
      </c>
      <c r="E63" s="396" t="s">
        <v>44</v>
      </c>
      <c r="F63" s="382" t="s">
        <v>920</v>
      </c>
      <c r="G63" s="382" t="s">
        <v>920</v>
      </c>
      <c r="H63" s="545" t="s">
        <v>823</v>
      </c>
      <c r="I63" s="396" t="s">
        <v>824</v>
      </c>
    </row>
    <row r="64" spans="1:9" s="469" customFormat="1" ht="60">
      <c r="A64" s="382">
        <v>57</v>
      </c>
      <c r="B64" s="386" t="s">
        <v>921</v>
      </c>
      <c r="C64" s="615">
        <v>22100</v>
      </c>
      <c r="D64" s="615">
        <v>22100</v>
      </c>
      <c r="E64" s="396" t="s">
        <v>44</v>
      </c>
      <c r="F64" s="383" t="s">
        <v>922</v>
      </c>
      <c r="G64" s="383" t="s">
        <v>922</v>
      </c>
      <c r="H64" s="545" t="s">
        <v>823</v>
      </c>
      <c r="I64" s="396" t="s">
        <v>824</v>
      </c>
    </row>
    <row r="65" spans="1:9" s="469" customFormat="1" ht="60">
      <c r="A65" s="382">
        <v>58</v>
      </c>
      <c r="B65" s="386" t="s">
        <v>923</v>
      </c>
      <c r="C65" s="615">
        <v>193658</v>
      </c>
      <c r="D65" s="615">
        <v>193658</v>
      </c>
      <c r="E65" s="396" t="s">
        <v>44</v>
      </c>
      <c r="F65" s="382" t="s">
        <v>924</v>
      </c>
      <c r="G65" s="382" t="s">
        <v>924</v>
      </c>
      <c r="H65" s="545" t="s">
        <v>823</v>
      </c>
      <c r="I65" s="396" t="s">
        <v>824</v>
      </c>
    </row>
    <row r="66" spans="1:9" s="469" customFormat="1" ht="45">
      <c r="A66" s="382">
        <v>59</v>
      </c>
      <c r="B66" s="381" t="s">
        <v>925</v>
      </c>
      <c r="C66" s="615">
        <v>203929</v>
      </c>
      <c r="D66" s="615">
        <v>203929</v>
      </c>
      <c r="E66" s="396" t="s">
        <v>44</v>
      </c>
      <c r="F66" s="382" t="s">
        <v>926</v>
      </c>
      <c r="G66" s="382" t="s">
        <v>926</v>
      </c>
      <c r="H66" s="545" t="s">
        <v>823</v>
      </c>
      <c r="I66" s="396" t="s">
        <v>927</v>
      </c>
    </row>
    <row r="67" spans="1:9" s="469" customFormat="1" ht="45">
      <c r="A67" s="382">
        <v>60</v>
      </c>
      <c r="B67" s="381" t="s">
        <v>928</v>
      </c>
      <c r="C67" s="615">
        <v>135385</v>
      </c>
      <c r="D67" s="615">
        <v>135385</v>
      </c>
      <c r="E67" s="396" t="s">
        <v>44</v>
      </c>
      <c r="F67" s="382" t="s">
        <v>929</v>
      </c>
      <c r="G67" s="382" t="s">
        <v>929</v>
      </c>
      <c r="H67" s="545" t="s">
        <v>823</v>
      </c>
      <c r="I67" s="396" t="s">
        <v>927</v>
      </c>
    </row>
    <row r="68" spans="1:9" s="469" customFormat="1" ht="45">
      <c r="A68" s="382">
        <v>61</v>
      </c>
      <c r="B68" s="386" t="s">
        <v>930</v>
      </c>
      <c r="C68" s="615">
        <v>10290</v>
      </c>
      <c r="D68" s="615">
        <v>10290</v>
      </c>
      <c r="E68" s="396" t="s">
        <v>44</v>
      </c>
      <c r="F68" s="382" t="s">
        <v>931</v>
      </c>
      <c r="G68" s="382" t="s">
        <v>931</v>
      </c>
      <c r="H68" s="545" t="s">
        <v>823</v>
      </c>
      <c r="I68" s="396" t="s">
        <v>824</v>
      </c>
    </row>
    <row r="69" spans="1:9" s="469" customFormat="1" ht="45">
      <c r="A69" s="382">
        <v>62</v>
      </c>
      <c r="B69" s="381" t="s">
        <v>932</v>
      </c>
      <c r="C69" s="615">
        <v>124369</v>
      </c>
      <c r="D69" s="615">
        <v>124369</v>
      </c>
      <c r="E69" s="396" t="s">
        <v>44</v>
      </c>
      <c r="F69" s="382" t="s">
        <v>933</v>
      </c>
      <c r="G69" s="382" t="s">
        <v>933</v>
      </c>
      <c r="H69" s="545" t="s">
        <v>823</v>
      </c>
      <c r="I69" s="396" t="s">
        <v>927</v>
      </c>
    </row>
    <row r="70" spans="1:9" s="469" customFormat="1" ht="45">
      <c r="A70" s="382">
        <v>63</v>
      </c>
      <c r="B70" s="381" t="s">
        <v>934</v>
      </c>
      <c r="C70" s="615">
        <v>168433</v>
      </c>
      <c r="D70" s="615">
        <v>168433</v>
      </c>
      <c r="E70" s="396" t="s">
        <v>44</v>
      </c>
      <c r="F70" s="382" t="s">
        <v>935</v>
      </c>
      <c r="G70" s="382" t="s">
        <v>935</v>
      </c>
      <c r="H70" s="545" t="s">
        <v>823</v>
      </c>
      <c r="I70" s="396" t="s">
        <v>927</v>
      </c>
    </row>
    <row r="71" spans="1:9" s="469" customFormat="1" ht="45">
      <c r="A71" s="382">
        <v>64</v>
      </c>
      <c r="B71" s="381" t="s">
        <v>936</v>
      </c>
      <c r="C71" s="615">
        <v>127429</v>
      </c>
      <c r="D71" s="615">
        <v>127429</v>
      </c>
      <c r="E71" s="396" t="s">
        <v>44</v>
      </c>
      <c r="F71" s="382" t="s">
        <v>937</v>
      </c>
      <c r="G71" s="382" t="s">
        <v>937</v>
      </c>
      <c r="H71" s="545" t="s">
        <v>823</v>
      </c>
      <c r="I71" s="396" t="s">
        <v>824</v>
      </c>
    </row>
    <row r="72" spans="1:9" s="469" customFormat="1" ht="45">
      <c r="A72" s="382">
        <v>65</v>
      </c>
      <c r="B72" s="381" t="s">
        <v>938</v>
      </c>
      <c r="C72" s="615">
        <v>127429</v>
      </c>
      <c r="D72" s="615">
        <v>127429</v>
      </c>
      <c r="E72" s="396" t="s">
        <v>44</v>
      </c>
      <c r="F72" s="382" t="s">
        <v>937</v>
      </c>
      <c r="G72" s="382" t="s">
        <v>937</v>
      </c>
      <c r="H72" s="545" t="s">
        <v>823</v>
      </c>
      <c r="I72" s="396" t="s">
        <v>910</v>
      </c>
    </row>
    <row r="73" spans="1:9" s="469" customFormat="1" ht="15">
      <c r="A73" s="423"/>
      <c r="B73" s="467"/>
      <c r="C73" s="690">
        <f>SUM(C8:C72)</f>
        <v>9978544</v>
      </c>
      <c r="E73" s="426"/>
      <c r="I73" s="467"/>
    </row>
  </sheetData>
  <sheetProtection/>
  <mergeCells count="4">
    <mergeCell ref="A1:I1"/>
    <mergeCell ref="A2:I2"/>
    <mergeCell ref="A3:I3"/>
    <mergeCell ref="A4:I4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landscape" paperSize="9" r:id="rId1"/>
  <headerFooter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32"/>
  <sheetViews>
    <sheetView zoomScale="120" zoomScaleNormal="120" zoomScalePageLayoutView="0" workbookViewId="0" topLeftCell="A1">
      <pane ySplit="5" topLeftCell="A25" activePane="bottomLeft" state="frozen"/>
      <selection pane="topLeft" activeCell="A1" sqref="A1"/>
      <selection pane="bottomLeft" activeCell="F5" sqref="F5"/>
    </sheetView>
  </sheetViews>
  <sheetFormatPr defaultColWidth="9.140625" defaultRowHeight="15"/>
  <cols>
    <col min="1" max="1" width="6.140625" style="2" customWidth="1"/>
    <col min="2" max="2" width="26.8515625" style="2" customWidth="1"/>
    <col min="3" max="4" width="10.421875" style="16" customWidth="1"/>
    <col min="5" max="5" width="9.140625" style="1" customWidth="1"/>
    <col min="6" max="6" width="22.140625" style="2" customWidth="1"/>
    <col min="7" max="7" width="23.140625" style="2" customWidth="1"/>
    <col min="8" max="8" width="13.140625" style="2" customWidth="1"/>
    <col min="9" max="9" width="17.7109375" style="2" customWidth="1"/>
    <col min="10" max="16384" width="9.00390625" style="2" customWidth="1"/>
  </cols>
  <sheetData>
    <row r="1" spans="1:9" s="3" customFormat="1" ht="16.5" customHeight="1">
      <c r="A1" s="733" t="s">
        <v>0</v>
      </c>
      <c r="B1" s="733"/>
      <c r="C1" s="733"/>
      <c r="D1" s="733"/>
      <c r="E1" s="733"/>
      <c r="F1" s="733"/>
      <c r="G1" s="733"/>
      <c r="H1" s="733"/>
      <c r="I1" s="733"/>
    </row>
    <row r="2" spans="1:9" s="4" customFormat="1" ht="24">
      <c r="A2" s="734" t="s">
        <v>60</v>
      </c>
      <c r="B2" s="734"/>
      <c r="C2" s="734"/>
      <c r="D2" s="734"/>
      <c r="E2" s="734"/>
      <c r="F2" s="734"/>
      <c r="G2" s="734"/>
      <c r="H2" s="734"/>
      <c r="I2" s="734"/>
    </row>
    <row r="3" spans="1:9" s="4" customFormat="1" ht="24">
      <c r="A3" s="734" t="s">
        <v>59</v>
      </c>
      <c r="B3" s="734"/>
      <c r="C3" s="734"/>
      <c r="D3" s="734"/>
      <c r="E3" s="734"/>
      <c r="F3" s="734"/>
      <c r="G3" s="734"/>
      <c r="H3" s="734"/>
      <c r="I3" s="734"/>
    </row>
    <row r="4" spans="1:9" s="4" customFormat="1" ht="24">
      <c r="A4" s="734" t="s">
        <v>61</v>
      </c>
      <c r="B4" s="734"/>
      <c r="C4" s="734"/>
      <c r="D4" s="734"/>
      <c r="E4" s="734"/>
      <c r="F4" s="734"/>
      <c r="G4" s="734"/>
      <c r="H4" s="734"/>
      <c r="I4" s="734"/>
    </row>
    <row r="5" spans="1:9" s="7" customFormat="1" ht="70.5" customHeight="1">
      <c r="A5" s="29" t="s">
        <v>2</v>
      </c>
      <c r="B5" s="29" t="s">
        <v>47</v>
      </c>
      <c r="C5" s="30" t="s">
        <v>49</v>
      </c>
      <c r="D5" s="30" t="s">
        <v>48</v>
      </c>
      <c r="E5" s="30" t="s">
        <v>50</v>
      </c>
      <c r="F5" s="31" t="s">
        <v>51</v>
      </c>
      <c r="G5" s="31" t="s">
        <v>52</v>
      </c>
      <c r="H5" s="30" t="s">
        <v>53</v>
      </c>
      <c r="I5" s="30" t="s">
        <v>54</v>
      </c>
    </row>
    <row r="6" spans="1:9" s="8" customFormat="1" ht="21.75" customHeight="1">
      <c r="A6" s="153">
        <v>1</v>
      </c>
      <c r="B6" s="153" t="s">
        <v>266</v>
      </c>
      <c r="C6" s="14">
        <v>1600</v>
      </c>
      <c r="D6" s="14">
        <v>1600</v>
      </c>
      <c r="E6" s="153" t="s">
        <v>44</v>
      </c>
      <c r="F6" s="153" t="s">
        <v>267</v>
      </c>
      <c r="G6" s="153" t="s">
        <v>267</v>
      </c>
      <c r="H6" s="221" t="s">
        <v>55</v>
      </c>
      <c r="I6" s="153" t="s">
        <v>276</v>
      </c>
    </row>
    <row r="7" spans="1:9" s="8" customFormat="1" ht="21.75" customHeight="1">
      <c r="A7" s="153">
        <v>2</v>
      </c>
      <c r="B7" s="153" t="s">
        <v>268</v>
      </c>
      <c r="C7" s="14">
        <v>3500</v>
      </c>
      <c r="D7" s="14">
        <v>3500</v>
      </c>
      <c r="E7" s="153" t="s">
        <v>44</v>
      </c>
      <c r="F7" s="153" t="s">
        <v>267</v>
      </c>
      <c r="G7" s="153" t="s">
        <v>267</v>
      </c>
      <c r="H7" s="221" t="s">
        <v>55</v>
      </c>
      <c r="I7" s="153" t="s">
        <v>277</v>
      </c>
    </row>
    <row r="8" spans="1:9" s="8" customFormat="1" ht="21.75" customHeight="1">
      <c r="A8" s="153">
        <v>3</v>
      </c>
      <c r="B8" s="153" t="s">
        <v>269</v>
      </c>
      <c r="C8" s="14">
        <v>400</v>
      </c>
      <c r="D8" s="14">
        <v>400</v>
      </c>
      <c r="E8" s="153" t="s">
        <v>44</v>
      </c>
      <c r="F8" s="153" t="s">
        <v>267</v>
      </c>
      <c r="G8" s="153" t="s">
        <v>267</v>
      </c>
      <c r="H8" s="221" t="s">
        <v>55</v>
      </c>
      <c r="I8" s="153" t="s">
        <v>278</v>
      </c>
    </row>
    <row r="9" spans="1:9" s="8" customFormat="1" ht="21.75" customHeight="1">
      <c r="A9" s="153">
        <v>4</v>
      </c>
      <c r="B9" s="153" t="s">
        <v>270</v>
      </c>
      <c r="C9" s="14">
        <v>79400</v>
      </c>
      <c r="D9" s="14">
        <v>79400</v>
      </c>
      <c r="E9" s="153" t="s">
        <v>44</v>
      </c>
      <c r="F9" s="153" t="s">
        <v>271</v>
      </c>
      <c r="G9" s="153" t="s">
        <v>271</v>
      </c>
      <c r="H9" s="221" t="s">
        <v>55</v>
      </c>
      <c r="I9" s="153" t="s">
        <v>279</v>
      </c>
    </row>
    <row r="10" spans="1:9" s="8" customFormat="1" ht="21.75" customHeight="1">
      <c r="A10" s="153">
        <v>5</v>
      </c>
      <c r="B10" s="153" t="s">
        <v>270</v>
      </c>
      <c r="C10" s="14">
        <v>37160</v>
      </c>
      <c r="D10" s="14">
        <v>37160</v>
      </c>
      <c r="E10" s="153" t="s">
        <v>44</v>
      </c>
      <c r="F10" s="153" t="s">
        <v>271</v>
      </c>
      <c r="G10" s="153" t="s">
        <v>271</v>
      </c>
      <c r="H10" s="221" t="s">
        <v>55</v>
      </c>
      <c r="I10" s="153" t="s">
        <v>280</v>
      </c>
    </row>
    <row r="11" spans="1:9" s="8" customFormat="1" ht="21.75" customHeight="1">
      <c r="A11" s="153">
        <v>6</v>
      </c>
      <c r="B11" s="153" t="s">
        <v>270</v>
      </c>
      <c r="C11" s="14">
        <v>25560</v>
      </c>
      <c r="D11" s="14">
        <v>25560</v>
      </c>
      <c r="E11" s="153" t="s">
        <v>44</v>
      </c>
      <c r="F11" s="153" t="s">
        <v>271</v>
      </c>
      <c r="G11" s="153" t="s">
        <v>271</v>
      </c>
      <c r="H11" s="221" t="s">
        <v>55</v>
      </c>
      <c r="I11" s="153" t="s">
        <v>281</v>
      </c>
    </row>
    <row r="12" spans="1:9" s="8" customFormat="1" ht="21.75" customHeight="1">
      <c r="A12" s="153">
        <v>7</v>
      </c>
      <c r="B12" s="153" t="s">
        <v>270</v>
      </c>
      <c r="C12" s="14">
        <v>20050</v>
      </c>
      <c r="D12" s="14">
        <v>20050</v>
      </c>
      <c r="E12" s="153" t="s">
        <v>44</v>
      </c>
      <c r="F12" s="153" t="s">
        <v>271</v>
      </c>
      <c r="G12" s="153" t="s">
        <v>271</v>
      </c>
      <c r="H12" s="221" t="s">
        <v>55</v>
      </c>
      <c r="I12" s="153" t="s">
        <v>282</v>
      </c>
    </row>
    <row r="13" spans="1:9" s="8" customFormat="1" ht="21.75" customHeight="1">
      <c r="A13" s="153">
        <v>8</v>
      </c>
      <c r="B13" s="153" t="s">
        <v>270</v>
      </c>
      <c r="C13" s="14">
        <v>49000</v>
      </c>
      <c r="D13" s="14">
        <v>49000</v>
      </c>
      <c r="E13" s="153" t="s">
        <v>44</v>
      </c>
      <c r="F13" s="153" t="s">
        <v>271</v>
      </c>
      <c r="G13" s="153" t="s">
        <v>271</v>
      </c>
      <c r="H13" s="221" t="s">
        <v>55</v>
      </c>
      <c r="I13" s="153" t="s">
        <v>283</v>
      </c>
    </row>
    <row r="14" spans="1:9" s="8" customFormat="1" ht="21.75" customHeight="1">
      <c r="A14" s="153">
        <v>9</v>
      </c>
      <c r="B14" s="153" t="s">
        <v>270</v>
      </c>
      <c r="C14" s="14">
        <v>41280</v>
      </c>
      <c r="D14" s="14">
        <v>41280</v>
      </c>
      <c r="E14" s="153" t="s">
        <v>44</v>
      </c>
      <c r="F14" s="153" t="s">
        <v>271</v>
      </c>
      <c r="G14" s="153" t="s">
        <v>271</v>
      </c>
      <c r="H14" s="221" t="s">
        <v>55</v>
      </c>
      <c r="I14" s="153" t="s">
        <v>284</v>
      </c>
    </row>
    <row r="15" spans="1:9" s="8" customFormat="1" ht="21.75" customHeight="1">
      <c r="A15" s="153">
        <v>10</v>
      </c>
      <c r="B15" s="153" t="s">
        <v>272</v>
      </c>
      <c r="C15" s="14">
        <v>33900</v>
      </c>
      <c r="D15" s="14">
        <v>33900</v>
      </c>
      <c r="E15" s="153" t="s">
        <v>44</v>
      </c>
      <c r="F15" s="153" t="s">
        <v>273</v>
      </c>
      <c r="G15" s="153" t="s">
        <v>273</v>
      </c>
      <c r="H15" s="221" t="s">
        <v>55</v>
      </c>
      <c r="I15" s="153" t="s">
        <v>285</v>
      </c>
    </row>
    <row r="16" spans="1:9" s="8" customFormat="1" ht="21.75" customHeight="1">
      <c r="A16" s="153">
        <v>11</v>
      </c>
      <c r="B16" s="153" t="s">
        <v>274</v>
      </c>
      <c r="C16" s="14">
        <v>10262</v>
      </c>
      <c r="D16" s="14">
        <v>10262</v>
      </c>
      <c r="E16" s="153" t="s">
        <v>44</v>
      </c>
      <c r="F16" s="153" t="s">
        <v>275</v>
      </c>
      <c r="G16" s="153" t="s">
        <v>275</v>
      </c>
      <c r="H16" s="221" t="s">
        <v>55</v>
      </c>
      <c r="I16" s="153" t="s">
        <v>286</v>
      </c>
    </row>
    <row r="17" spans="1:9" s="8" customFormat="1" ht="21.75" customHeight="1">
      <c r="A17" s="153"/>
      <c r="B17" s="34"/>
      <c r="C17" s="58"/>
      <c r="D17" s="58"/>
      <c r="E17" s="153"/>
      <c r="F17" s="153"/>
      <c r="G17" s="153"/>
      <c r="H17" s="153"/>
      <c r="I17" s="5"/>
    </row>
    <row r="18" spans="1:9" s="8" customFormat="1" ht="21.75" customHeight="1">
      <c r="A18" s="20">
        <v>1</v>
      </c>
      <c r="B18" s="221" t="s">
        <v>287</v>
      </c>
      <c r="C18" s="14">
        <v>7000</v>
      </c>
      <c r="D18" s="14">
        <v>7000</v>
      </c>
      <c r="E18" s="20" t="s">
        <v>44</v>
      </c>
      <c r="F18" s="221" t="s">
        <v>288</v>
      </c>
      <c r="G18" s="221" t="s">
        <v>288</v>
      </c>
      <c r="H18" s="221" t="s">
        <v>55</v>
      </c>
      <c r="I18" s="153" t="s">
        <v>289</v>
      </c>
    </row>
    <row r="19" spans="1:9" s="8" customFormat="1" ht="21.75" customHeight="1">
      <c r="A19" s="20">
        <v>2</v>
      </c>
      <c r="B19" s="221" t="s">
        <v>290</v>
      </c>
      <c r="C19" s="14">
        <v>10000</v>
      </c>
      <c r="D19" s="14">
        <v>10000</v>
      </c>
      <c r="E19" s="20" t="s">
        <v>44</v>
      </c>
      <c r="F19" s="221" t="s">
        <v>291</v>
      </c>
      <c r="G19" s="221" t="s">
        <v>291</v>
      </c>
      <c r="H19" s="221" t="s">
        <v>55</v>
      </c>
      <c r="I19" s="153" t="s">
        <v>292</v>
      </c>
    </row>
    <row r="20" spans="1:9" s="8" customFormat="1" ht="21.75" customHeight="1">
      <c r="A20" s="20">
        <v>3</v>
      </c>
      <c r="B20" s="221" t="s">
        <v>293</v>
      </c>
      <c r="C20" s="14">
        <v>10500</v>
      </c>
      <c r="D20" s="14">
        <v>10500</v>
      </c>
      <c r="E20" s="20" t="s">
        <v>44</v>
      </c>
      <c r="F20" s="221" t="s">
        <v>294</v>
      </c>
      <c r="G20" s="221" t="s">
        <v>294</v>
      </c>
      <c r="H20" s="221" t="s">
        <v>55</v>
      </c>
      <c r="I20" s="153" t="s">
        <v>295</v>
      </c>
    </row>
    <row r="21" spans="1:9" s="8" customFormat="1" ht="21.75" customHeight="1">
      <c r="A21" s="20">
        <v>4</v>
      </c>
      <c r="B21" s="221" t="s">
        <v>296</v>
      </c>
      <c r="C21" s="14">
        <v>119500</v>
      </c>
      <c r="D21" s="14">
        <v>119500</v>
      </c>
      <c r="E21" s="20" t="s">
        <v>44</v>
      </c>
      <c r="F21" s="221" t="s">
        <v>297</v>
      </c>
      <c r="G21" s="221" t="s">
        <v>297</v>
      </c>
      <c r="H21" s="221" t="s">
        <v>55</v>
      </c>
      <c r="I21" s="153" t="s">
        <v>298</v>
      </c>
    </row>
    <row r="22" spans="1:9" s="8" customFormat="1" ht="21.75" customHeight="1">
      <c r="A22" s="20">
        <v>5</v>
      </c>
      <c r="B22" s="221" t="s">
        <v>296</v>
      </c>
      <c r="C22" s="14">
        <v>57700</v>
      </c>
      <c r="D22" s="14">
        <v>57700</v>
      </c>
      <c r="E22" s="20" t="s">
        <v>44</v>
      </c>
      <c r="F22" s="221" t="s">
        <v>299</v>
      </c>
      <c r="G22" s="221" t="s">
        <v>299</v>
      </c>
      <c r="H22" s="221" t="s">
        <v>55</v>
      </c>
      <c r="I22" s="153" t="s">
        <v>300</v>
      </c>
    </row>
    <row r="23" spans="1:9" s="8" customFormat="1" ht="21.75" customHeight="1">
      <c r="A23" s="20">
        <v>6</v>
      </c>
      <c r="B23" s="221" t="s">
        <v>296</v>
      </c>
      <c r="C23" s="14">
        <v>38700</v>
      </c>
      <c r="D23" s="14">
        <v>38700</v>
      </c>
      <c r="E23" s="20" t="s">
        <v>44</v>
      </c>
      <c r="F23" s="221" t="s">
        <v>301</v>
      </c>
      <c r="G23" s="221" t="s">
        <v>301</v>
      </c>
      <c r="H23" s="221" t="s">
        <v>55</v>
      </c>
      <c r="I23" s="153" t="s">
        <v>302</v>
      </c>
    </row>
    <row r="24" spans="1:9" s="8" customFormat="1" ht="21.75" customHeight="1">
      <c r="A24" s="20">
        <v>7</v>
      </c>
      <c r="B24" s="221" t="s">
        <v>296</v>
      </c>
      <c r="C24" s="14">
        <v>31970</v>
      </c>
      <c r="D24" s="14">
        <v>31970</v>
      </c>
      <c r="E24" s="20" t="s">
        <v>44</v>
      </c>
      <c r="F24" s="221" t="s">
        <v>301</v>
      </c>
      <c r="G24" s="221" t="s">
        <v>301</v>
      </c>
      <c r="H24" s="221" t="s">
        <v>55</v>
      </c>
      <c r="I24" s="153" t="s">
        <v>303</v>
      </c>
    </row>
    <row r="25" spans="1:9" s="8" customFormat="1" ht="21.75" customHeight="1">
      <c r="A25" s="20">
        <v>8</v>
      </c>
      <c r="B25" s="221" t="s">
        <v>296</v>
      </c>
      <c r="C25" s="14">
        <v>73400</v>
      </c>
      <c r="D25" s="14">
        <v>73400</v>
      </c>
      <c r="E25" s="20" t="s">
        <v>44</v>
      </c>
      <c r="F25" s="221" t="s">
        <v>304</v>
      </c>
      <c r="G25" s="221" t="s">
        <v>304</v>
      </c>
      <c r="H25" s="221" t="s">
        <v>55</v>
      </c>
      <c r="I25" s="153" t="s">
        <v>305</v>
      </c>
    </row>
    <row r="26" spans="1:9" s="8" customFormat="1" ht="21.75" customHeight="1">
      <c r="A26" s="20">
        <v>9</v>
      </c>
      <c r="B26" s="221" t="s">
        <v>296</v>
      </c>
      <c r="C26" s="14">
        <v>59700</v>
      </c>
      <c r="D26" s="14">
        <v>59700</v>
      </c>
      <c r="E26" s="20" t="s">
        <v>44</v>
      </c>
      <c r="F26" s="221" t="s">
        <v>306</v>
      </c>
      <c r="G26" s="221" t="s">
        <v>306</v>
      </c>
      <c r="H26" s="221" t="s">
        <v>55</v>
      </c>
      <c r="I26" s="153" t="s">
        <v>307</v>
      </c>
    </row>
    <row r="27" spans="1:9" s="8" customFormat="1" ht="21.75" customHeight="1">
      <c r="A27" s="20">
        <v>10</v>
      </c>
      <c r="B27" s="221" t="s">
        <v>308</v>
      </c>
      <c r="C27" s="14">
        <v>3171.48</v>
      </c>
      <c r="D27" s="14">
        <v>3171.48</v>
      </c>
      <c r="E27" s="20" t="s">
        <v>44</v>
      </c>
      <c r="F27" s="221" t="s">
        <v>309</v>
      </c>
      <c r="G27" s="221" t="s">
        <v>309</v>
      </c>
      <c r="H27" s="221" t="s">
        <v>55</v>
      </c>
      <c r="I27" s="153" t="s">
        <v>307</v>
      </c>
    </row>
    <row r="28" spans="1:9" s="8" customFormat="1" ht="21.75" customHeight="1">
      <c r="A28" s="20">
        <v>11</v>
      </c>
      <c r="B28" s="221" t="s">
        <v>310</v>
      </c>
      <c r="C28" s="14">
        <v>2140</v>
      </c>
      <c r="D28" s="14">
        <v>2140</v>
      </c>
      <c r="E28" s="20" t="s">
        <v>44</v>
      </c>
      <c r="F28" s="221" t="s">
        <v>311</v>
      </c>
      <c r="G28" s="221" t="s">
        <v>311</v>
      </c>
      <c r="H28" s="221" t="s">
        <v>55</v>
      </c>
      <c r="I28" s="153" t="s">
        <v>312</v>
      </c>
    </row>
    <row r="29" spans="1:9" s="8" customFormat="1" ht="21.75" customHeight="1">
      <c r="A29" s="20">
        <v>12</v>
      </c>
      <c r="B29" s="221" t="s">
        <v>313</v>
      </c>
      <c r="C29" s="14">
        <v>9100</v>
      </c>
      <c r="D29" s="14">
        <v>9100</v>
      </c>
      <c r="E29" s="20" t="s">
        <v>44</v>
      </c>
      <c r="F29" s="221" t="s">
        <v>314</v>
      </c>
      <c r="G29" s="221" t="s">
        <v>314</v>
      </c>
      <c r="H29" s="221" t="s">
        <v>55</v>
      </c>
      <c r="I29" s="153" t="s">
        <v>315</v>
      </c>
    </row>
    <row r="30" spans="1:9" s="8" customFormat="1" ht="21.75" customHeight="1">
      <c r="A30" s="20">
        <v>13</v>
      </c>
      <c r="B30" s="221" t="s">
        <v>316</v>
      </c>
      <c r="C30" s="14">
        <v>8000</v>
      </c>
      <c r="D30" s="14">
        <v>8000</v>
      </c>
      <c r="E30" s="20" t="s">
        <v>44</v>
      </c>
      <c r="F30" s="221" t="s">
        <v>317</v>
      </c>
      <c r="G30" s="221" t="s">
        <v>317</v>
      </c>
      <c r="H30" s="221" t="s">
        <v>55</v>
      </c>
      <c r="I30" s="153" t="s">
        <v>318</v>
      </c>
    </row>
    <row r="31" spans="1:9" s="8" customFormat="1" ht="21.75" customHeight="1">
      <c r="A31" s="20">
        <v>14</v>
      </c>
      <c r="B31" s="221" t="s">
        <v>319</v>
      </c>
      <c r="C31" s="14">
        <v>15000</v>
      </c>
      <c r="D31" s="14">
        <v>15000</v>
      </c>
      <c r="E31" s="20" t="s">
        <v>44</v>
      </c>
      <c r="F31" s="221" t="s">
        <v>320</v>
      </c>
      <c r="G31" s="221" t="s">
        <v>320</v>
      </c>
      <c r="H31" s="221" t="s">
        <v>55</v>
      </c>
      <c r="I31" s="153" t="s">
        <v>321</v>
      </c>
    </row>
    <row r="32" spans="1:9" s="8" customFormat="1" ht="21.75" customHeight="1">
      <c r="A32" s="10"/>
      <c r="B32" s="34"/>
      <c r="C32" s="141"/>
      <c r="D32" s="21"/>
      <c r="E32" s="10"/>
      <c r="F32" s="10"/>
      <c r="G32" s="10"/>
      <c r="H32" s="10"/>
      <c r="I32" s="5"/>
    </row>
    <row r="33" spans="1:9" s="8" customFormat="1" ht="21.75" customHeight="1">
      <c r="A33" s="10"/>
      <c r="B33" s="34"/>
      <c r="C33" s="21"/>
      <c r="D33" s="21"/>
      <c r="E33" s="10"/>
      <c r="F33" s="10"/>
      <c r="G33" s="10"/>
      <c r="H33" s="10"/>
      <c r="I33" s="5"/>
    </row>
    <row r="34" spans="1:9" s="8" customFormat="1" ht="21.75" customHeight="1">
      <c r="A34" s="10"/>
      <c r="B34" s="65"/>
      <c r="C34" s="21"/>
      <c r="D34" s="21"/>
      <c r="E34" s="10"/>
      <c r="F34" s="10"/>
      <c r="G34" s="10"/>
      <c r="H34" s="10"/>
      <c r="I34" s="5"/>
    </row>
    <row r="35" spans="1:9" s="8" customFormat="1" ht="21.75" customHeight="1">
      <c r="A35" s="10"/>
      <c r="B35" s="65"/>
      <c r="C35" s="21"/>
      <c r="D35" s="21"/>
      <c r="E35" s="10"/>
      <c r="F35" s="10"/>
      <c r="G35" s="10"/>
      <c r="H35" s="10"/>
      <c r="I35" s="5"/>
    </row>
    <row r="36" spans="1:9" s="8" customFormat="1" ht="21.75" customHeight="1">
      <c r="A36" s="10"/>
      <c r="B36" s="65"/>
      <c r="C36" s="21"/>
      <c r="D36" s="21"/>
      <c r="E36" s="10"/>
      <c r="F36" s="10"/>
      <c r="G36" s="10"/>
      <c r="H36" s="10"/>
      <c r="I36" s="5"/>
    </row>
    <row r="37" spans="1:9" s="8" customFormat="1" ht="21.75" customHeight="1">
      <c r="A37" s="10"/>
      <c r="B37" s="65"/>
      <c r="C37" s="21"/>
      <c r="D37" s="21"/>
      <c r="E37" s="10"/>
      <c r="F37" s="10"/>
      <c r="G37" s="10"/>
      <c r="H37" s="10"/>
      <c r="I37" s="5"/>
    </row>
    <row r="38" spans="1:9" s="8" customFormat="1" ht="21.75" customHeight="1">
      <c r="A38" s="10"/>
      <c r="B38" s="65"/>
      <c r="C38" s="21"/>
      <c r="D38" s="21"/>
      <c r="E38" s="10"/>
      <c r="F38" s="10"/>
      <c r="G38" s="10"/>
      <c r="H38" s="10"/>
      <c r="I38" s="5"/>
    </row>
    <row r="39" spans="1:9" s="8" customFormat="1" ht="21.75" customHeight="1">
      <c r="A39" s="10"/>
      <c r="B39" s="65"/>
      <c r="C39" s="21"/>
      <c r="D39" s="21"/>
      <c r="E39" s="10"/>
      <c r="F39" s="10"/>
      <c r="G39" s="10"/>
      <c r="H39" s="10"/>
      <c r="I39" s="5"/>
    </row>
    <row r="40" spans="1:9" s="8" customFormat="1" ht="21.75" customHeight="1">
      <c r="A40" s="10"/>
      <c r="B40" s="65"/>
      <c r="C40" s="21"/>
      <c r="D40" s="21"/>
      <c r="E40" s="10"/>
      <c r="F40" s="10"/>
      <c r="G40" s="10"/>
      <c r="H40" s="10"/>
      <c r="I40" s="5"/>
    </row>
    <row r="41" spans="1:9" s="8" customFormat="1" ht="21.75" customHeight="1">
      <c r="A41" s="10"/>
      <c r="B41" s="34"/>
      <c r="C41" s="21"/>
      <c r="D41" s="21"/>
      <c r="E41" s="10"/>
      <c r="F41" s="10"/>
      <c r="G41" s="10"/>
      <c r="H41" s="10"/>
      <c r="I41" s="5"/>
    </row>
    <row r="42" spans="1:9" s="8" customFormat="1" ht="21.75" customHeight="1">
      <c r="A42" s="10"/>
      <c r="B42" s="34"/>
      <c r="C42" s="21"/>
      <c r="D42" s="21"/>
      <c r="E42" s="10"/>
      <c r="F42" s="10"/>
      <c r="G42" s="10"/>
      <c r="H42" s="10"/>
      <c r="I42" s="5"/>
    </row>
    <row r="43" spans="1:9" s="8" customFormat="1" ht="21.75" customHeight="1">
      <c r="A43" s="10"/>
      <c r="B43" s="34"/>
      <c r="C43" s="21"/>
      <c r="D43" s="21"/>
      <c r="E43" s="10"/>
      <c r="F43" s="10"/>
      <c r="G43" s="10"/>
      <c r="H43" s="10"/>
      <c r="I43" s="15"/>
    </row>
    <row r="44" spans="1:9" s="8" customFormat="1" ht="21.75" customHeight="1">
      <c r="A44" s="10"/>
      <c r="B44" s="34"/>
      <c r="C44" s="21"/>
      <c r="D44" s="21"/>
      <c r="E44" s="10"/>
      <c r="F44" s="10"/>
      <c r="G44" s="10"/>
      <c r="H44" s="10"/>
      <c r="I44" s="5"/>
    </row>
    <row r="45" spans="1:9" s="8" customFormat="1" ht="21.75" customHeight="1">
      <c r="A45" s="10"/>
      <c r="B45" s="34"/>
      <c r="C45" s="59"/>
      <c r="D45" s="59"/>
      <c r="E45" s="10"/>
      <c r="F45" s="10"/>
      <c r="G45" s="10"/>
      <c r="H45" s="10"/>
      <c r="I45" s="5"/>
    </row>
    <row r="46" spans="1:9" s="8" customFormat="1" ht="15.75" customHeight="1">
      <c r="A46" s="10"/>
      <c r="B46" s="34"/>
      <c r="C46" s="60"/>
      <c r="D46" s="60"/>
      <c r="E46" s="10"/>
      <c r="F46" s="10"/>
      <c r="G46" s="10"/>
      <c r="H46" s="10"/>
      <c r="I46" s="5"/>
    </row>
    <row r="47" spans="1:9" s="8" customFormat="1" ht="15.75" customHeight="1">
      <c r="A47" s="10"/>
      <c r="B47" s="34"/>
      <c r="C47" s="21"/>
      <c r="D47" s="21"/>
      <c r="E47" s="10"/>
      <c r="F47" s="10"/>
      <c r="G47" s="10"/>
      <c r="H47" s="10"/>
      <c r="I47" s="5"/>
    </row>
    <row r="48" spans="1:9" s="8" customFormat="1" ht="15.75" customHeight="1">
      <c r="A48" s="10"/>
      <c r="B48" s="34"/>
      <c r="C48" s="21"/>
      <c r="D48" s="21"/>
      <c r="E48" s="10"/>
      <c r="F48" s="10"/>
      <c r="G48" s="10"/>
      <c r="H48" s="10"/>
      <c r="I48" s="5"/>
    </row>
    <row r="49" spans="1:9" s="8" customFormat="1" ht="15.75" customHeight="1">
      <c r="A49" s="10"/>
      <c r="B49" s="34"/>
      <c r="C49" s="21"/>
      <c r="D49" s="21"/>
      <c r="E49" s="10"/>
      <c r="F49" s="10"/>
      <c r="G49" s="10"/>
      <c r="H49" s="10"/>
      <c r="I49" s="5"/>
    </row>
    <row r="50" spans="1:9" s="8" customFormat="1" ht="15.75" customHeight="1">
      <c r="A50" s="10"/>
      <c r="B50" s="34"/>
      <c r="C50" s="21"/>
      <c r="D50" s="21"/>
      <c r="E50" s="10"/>
      <c r="F50" s="10"/>
      <c r="G50" s="10"/>
      <c r="H50" s="10"/>
      <c r="I50" s="5"/>
    </row>
    <row r="51" spans="1:9" s="8" customFormat="1" ht="15.75" customHeight="1">
      <c r="A51" s="10"/>
      <c r="B51" s="34"/>
      <c r="C51" s="21"/>
      <c r="D51" s="21"/>
      <c r="E51" s="10"/>
      <c r="F51" s="10"/>
      <c r="G51" s="10"/>
      <c r="H51" s="10"/>
      <c r="I51" s="5"/>
    </row>
    <row r="52" spans="1:9" s="8" customFormat="1" ht="15.75" customHeight="1">
      <c r="A52" s="10"/>
      <c r="B52" s="34"/>
      <c r="C52" s="21"/>
      <c r="D52" s="21"/>
      <c r="E52" s="10"/>
      <c r="F52" s="10"/>
      <c r="G52" s="10"/>
      <c r="H52" s="10"/>
      <c r="I52" s="5"/>
    </row>
    <row r="53" spans="1:9" s="8" customFormat="1" ht="15.75" customHeight="1">
      <c r="A53" s="10"/>
      <c r="B53" s="65"/>
      <c r="C53" s="21"/>
      <c r="D53" s="21"/>
      <c r="E53" s="10"/>
      <c r="F53" s="10"/>
      <c r="G53" s="10"/>
      <c r="H53" s="10"/>
      <c r="I53" s="17"/>
    </row>
    <row r="54" spans="1:9" s="8" customFormat="1" ht="15.75" customHeight="1">
      <c r="A54" s="10"/>
      <c r="B54" s="65"/>
      <c r="C54" s="21"/>
      <c r="D54" s="21"/>
      <c r="E54" s="10"/>
      <c r="F54" s="10"/>
      <c r="G54" s="10"/>
      <c r="H54" s="10"/>
      <c r="I54" s="5"/>
    </row>
    <row r="55" spans="1:9" s="8" customFormat="1" ht="15.75" customHeight="1">
      <c r="A55" s="10"/>
      <c r="B55" s="65"/>
      <c r="C55" s="21"/>
      <c r="D55" s="21"/>
      <c r="E55" s="10"/>
      <c r="F55" s="10"/>
      <c r="G55" s="10"/>
      <c r="H55" s="10"/>
      <c r="I55" s="15"/>
    </row>
    <row r="56" spans="1:9" s="8" customFormat="1" ht="15.75" customHeight="1">
      <c r="A56" s="10"/>
      <c r="B56" s="34"/>
      <c r="C56" s="21"/>
      <c r="D56" s="21"/>
      <c r="E56" s="10"/>
      <c r="F56" s="10"/>
      <c r="G56" s="10"/>
      <c r="H56" s="10"/>
      <c r="I56" s="5"/>
    </row>
    <row r="57" spans="1:9" s="8" customFormat="1" ht="15.75" customHeight="1">
      <c r="A57" s="10"/>
      <c r="B57" s="34"/>
      <c r="C57" s="21"/>
      <c r="D57" s="21"/>
      <c r="E57" s="10"/>
      <c r="F57" s="10"/>
      <c r="G57" s="10"/>
      <c r="H57" s="10"/>
      <c r="I57" s="5"/>
    </row>
    <row r="58" spans="1:9" s="8" customFormat="1" ht="15.75" customHeight="1">
      <c r="A58" s="10"/>
      <c r="B58" s="34"/>
      <c r="C58" s="21"/>
      <c r="D58" s="21"/>
      <c r="E58" s="10"/>
      <c r="F58" s="10"/>
      <c r="G58" s="10"/>
      <c r="H58" s="10"/>
      <c r="I58" s="5"/>
    </row>
    <row r="59" spans="1:9" s="8" customFormat="1" ht="15.75" customHeight="1">
      <c r="A59" s="10"/>
      <c r="B59" s="34"/>
      <c r="C59" s="21"/>
      <c r="D59" s="21"/>
      <c r="E59" s="10"/>
      <c r="F59" s="10"/>
      <c r="G59" s="10"/>
      <c r="H59" s="10"/>
      <c r="I59" s="5"/>
    </row>
    <row r="60" spans="1:9" s="8" customFormat="1" ht="15.75" customHeight="1">
      <c r="A60" s="10"/>
      <c r="B60" s="34"/>
      <c r="C60" s="21"/>
      <c r="D60" s="21"/>
      <c r="E60" s="10"/>
      <c r="F60" s="10"/>
      <c r="G60" s="10"/>
      <c r="H60" s="10"/>
      <c r="I60" s="5"/>
    </row>
    <row r="61" spans="1:9" s="8" customFormat="1" ht="15.75" customHeight="1">
      <c r="A61" s="10"/>
      <c r="B61" s="34"/>
      <c r="C61" s="21"/>
      <c r="D61" s="21"/>
      <c r="E61" s="10"/>
      <c r="F61" s="10"/>
      <c r="G61" s="10"/>
      <c r="H61" s="10"/>
      <c r="I61" s="5"/>
    </row>
    <row r="62" spans="1:9" s="8" customFormat="1" ht="15.75" customHeight="1">
      <c r="A62" s="10"/>
      <c r="B62" s="34"/>
      <c r="C62" s="21"/>
      <c r="D62" s="21"/>
      <c r="E62" s="10"/>
      <c r="F62" s="10"/>
      <c r="G62" s="10"/>
      <c r="H62" s="10"/>
      <c r="I62" s="5"/>
    </row>
    <row r="63" spans="1:9" s="8" customFormat="1" ht="15.75" customHeight="1">
      <c r="A63" s="10"/>
      <c r="B63" s="34"/>
      <c r="C63" s="21"/>
      <c r="D63" s="21"/>
      <c r="E63" s="10"/>
      <c r="F63" s="10"/>
      <c r="G63" s="10"/>
      <c r="H63" s="10"/>
      <c r="I63" s="5"/>
    </row>
    <row r="64" spans="1:9" s="8" customFormat="1" ht="15.75" customHeight="1">
      <c r="A64" s="10"/>
      <c r="B64" s="34"/>
      <c r="C64" s="21"/>
      <c r="D64" s="21"/>
      <c r="E64" s="10"/>
      <c r="F64" s="10"/>
      <c r="G64" s="10"/>
      <c r="H64" s="10"/>
      <c r="I64" s="17"/>
    </row>
    <row r="65" spans="1:9" s="8" customFormat="1" ht="15.75" customHeight="1">
      <c r="A65" s="10"/>
      <c r="B65" s="34"/>
      <c r="C65" s="21"/>
      <c r="D65" s="21"/>
      <c r="E65" s="10"/>
      <c r="F65" s="10"/>
      <c r="G65" s="10"/>
      <c r="H65" s="10"/>
      <c r="I65" s="5"/>
    </row>
    <row r="66" spans="1:9" s="8" customFormat="1" ht="15.75" customHeight="1">
      <c r="A66" s="10"/>
      <c r="B66" s="34"/>
      <c r="C66" s="21"/>
      <c r="D66" s="21"/>
      <c r="E66" s="10"/>
      <c r="F66" s="10"/>
      <c r="G66" s="10"/>
      <c r="H66" s="10"/>
      <c r="I66" s="5"/>
    </row>
    <row r="67" spans="1:9" s="8" customFormat="1" ht="15.75" customHeight="1">
      <c r="A67" s="10"/>
      <c r="B67" s="34"/>
      <c r="C67" s="21"/>
      <c r="D67" s="21"/>
      <c r="E67" s="10"/>
      <c r="F67" s="10"/>
      <c r="G67" s="10"/>
      <c r="H67" s="10"/>
      <c r="I67" s="5"/>
    </row>
    <row r="68" spans="1:9" s="8" customFormat="1" ht="15.75" customHeight="1">
      <c r="A68" s="10"/>
      <c r="B68" s="34"/>
      <c r="C68" s="21"/>
      <c r="D68" s="21"/>
      <c r="E68" s="10"/>
      <c r="F68" s="10"/>
      <c r="G68" s="10"/>
      <c r="H68" s="10"/>
      <c r="I68" s="5"/>
    </row>
    <row r="69" spans="1:9" s="8" customFormat="1" ht="15.75" customHeight="1">
      <c r="A69" s="10"/>
      <c r="B69" s="34"/>
      <c r="C69" s="21"/>
      <c r="D69" s="21"/>
      <c r="E69" s="10"/>
      <c r="F69" s="10"/>
      <c r="G69" s="10"/>
      <c r="H69" s="10"/>
      <c r="I69" s="5"/>
    </row>
    <row r="70" spans="1:9" s="8" customFormat="1" ht="15.75" customHeight="1">
      <c r="A70" s="10"/>
      <c r="B70" s="34"/>
      <c r="C70" s="21"/>
      <c r="D70" s="21"/>
      <c r="E70" s="10"/>
      <c r="F70" s="10"/>
      <c r="G70" s="10"/>
      <c r="H70" s="10"/>
      <c r="I70" s="5"/>
    </row>
    <row r="71" spans="1:9" s="8" customFormat="1" ht="15.75" customHeight="1">
      <c r="A71" s="10"/>
      <c r="B71" s="34"/>
      <c r="C71" s="21"/>
      <c r="D71" s="21"/>
      <c r="E71" s="10"/>
      <c r="F71" s="10"/>
      <c r="G71" s="10"/>
      <c r="H71" s="10"/>
      <c r="I71" s="5"/>
    </row>
    <row r="72" spans="1:9" s="8" customFormat="1" ht="15.75" customHeight="1">
      <c r="A72" s="10"/>
      <c r="B72" s="34"/>
      <c r="C72" s="21"/>
      <c r="D72" s="21"/>
      <c r="E72" s="10"/>
      <c r="F72" s="10"/>
      <c r="G72" s="10"/>
      <c r="H72" s="10"/>
      <c r="I72" s="5"/>
    </row>
    <row r="73" spans="1:9" s="8" customFormat="1" ht="15.75" customHeight="1">
      <c r="A73" s="10"/>
      <c r="B73" s="34"/>
      <c r="C73" s="21"/>
      <c r="D73" s="21"/>
      <c r="E73" s="10"/>
      <c r="F73" s="10"/>
      <c r="G73" s="10"/>
      <c r="H73" s="10"/>
      <c r="I73" s="5"/>
    </row>
    <row r="74" spans="1:9" s="8" customFormat="1" ht="15.75" customHeight="1">
      <c r="A74" s="10"/>
      <c r="B74" s="34"/>
      <c r="C74" s="21"/>
      <c r="D74" s="21"/>
      <c r="E74" s="10"/>
      <c r="F74" s="10"/>
      <c r="G74" s="10"/>
      <c r="H74" s="10"/>
      <c r="I74" s="5"/>
    </row>
    <row r="75" spans="1:9" s="8" customFormat="1" ht="15.75" customHeight="1">
      <c r="A75" s="10"/>
      <c r="B75" s="34"/>
      <c r="C75" s="21"/>
      <c r="D75" s="21"/>
      <c r="E75" s="10"/>
      <c r="F75" s="10"/>
      <c r="G75" s="10"/>
      <c r="H75" s="10"/>
      <c r="I75" s="5"/>
    </row>
    <row r="76" spans="1:9" s="8" customFormat="1" ht="15.75" customHeight="1">
      <c r="A76" s="10"/>
      <c r="B76" s="34"/>
      <c r="C76" s="21"/>
      <c r="D76" s="21"/>
      <c r="E76" s="10"/>
      <c r="F76" s="10"/>
      <c r="G76" s="10"/>
      <c r="H76" s="10"/>
      <c r="I76" s="5"/>
    </row>
    <row r="77" spans="1:9" s="8" customFormat="1" ht="15.75" customHeight="1">
      <c r="A77" s="10"/>
      <c r="B77" s="34"/>
      <c r="C77" s="21"/>
      <c r="D77" s="21"/>
      <c r="E77" s="10"/>
      <c r="F77" s="10"/>
      <c r="G77" s="10"/>
      <c r="H77" s="10"/>
      <c r="I77" s="5"/>
    </row>
    <row r="78" spans="1:9" s="8" customFormat="1" ht="15.75" customHeight="1">
      <c r="A78" s="10"/>
      <c r="B78" s="34"/>
      <c r="C78" s="21"/>
      <c r="D78" s="21"/>
      <c r="E78" s="10"/>
      <c r="F78" s="10"/>
      <c r="G78" s="10"/>
      <c r="H78" s="10"/>
      <c r="I78" s="5"/>
    </row>
    <row r="79" spans="1:9" s="8" customFormat="1" ht="17.25">
      <c r="A79" s="10"/>
      <c r="B79" s="34"/>
      <c r="C79" s="21"/>
      <c r="D79" s="21"/>
      <c r="E79" s="10"/>
      <c r="F79" s="10"/>
      <c r="G79" s="10"/>
      <c r="H79" s="10"/>
      <c r="I79" s="5"/>
    </row>
    <row r="80" spans="1:9" s="8" customFormat="1" ht="17.25">
      <c r="A80" s="10"/>
      <c r="B80" s="34"/>
      <c r="C80" s="21"/>
      <c r="D80" s="21"/>
      <c r="E80" s="10"/>
      <c r="F80" s="10"/>
      <c r="G80" s="10"/>
      <c r="H80" s="10"/>
      <c r="I80" s="5"/>
    </row>
    <row r="81" spans="1:9" s="8" customFormat="1" ht="17.25">
      <c r="A81" s="10"/>
      <c r="B81" s="34"/>
      <c r="C81" s="21"/>
      <c r="D81" s="21"/>
      <c r="E81" s="10"/>
      <c r="F81" s="10"/>
      <c r="G81" s="10"/>
      <c r="H81" s="10"/>
      <c r="I81" s="5"/>
    </row>
    <row r="82" spans="1:9" s="8" customFormat="1" ht="17.25">
      <c r="A82" s="10"/>
      <c r="B82" s="34"/>
      <c r="C82" s="21"/>
      <c r="D82" s="21"/>
      <c r="E82" s="10"/>
      <c r="F82" s="10"/>
      <c r="G82" s="10"/>
      <c r="H82" s="10"/>
      <c r="I82" s="5"/>
    </row>
    <row r="83" spans="1:9" s="8" customFormat="1" ht="17.25">
      <c r="A83" s="10"/>
      <c r="B83" s="34"/>
      <c r="C83" s="21"/>
      <c r="D83" s="21"/>
      <c r="E83" s="10"/>
      <c r="F83" s="10"/>
      <c r="G83" s="10"/>
      <c r="H83" s="10"/>
      <c r="I83" s="5"/>
    </row>
    <row r="84" spans="1:9" s="8" customFormat="1" ht="17.25">
      <c r="A84" s="10"/>
      <c r="B84" s="34"/>
      <c r="C84" s="21"/>
      <c r="D84" s="21"/>
      <c r="E84" s="10"/>
      <c r="F84" s="10"/>
      <c r="G84" s="10"/>
      <c r="H84" s="10"/>
      <c r="I84" s="5"/>
    </row>
    <row r="85" spans="1:9" s="8" customFormat="1" ht="17.25">
      <c r="A85" s="10"/>
      <c r="B85" s="34"/>
      <c r="C85" s="21"/>
      <c r="D85" s="21"/>
      <c r="E85" s="10"/>
      <c r="F85" s="10"/>
      <c r="G85" s="10"/>
      <c r="H85" s="10"/>
      <c r="I85" s="11"/>
    </row>
    <row r="86" spans="1:9" s="8" customFormat="1" ht="17.25">
      <c r="A86" s="10"/>
      <c r="B86" s="34"/>
      <c r="C86" s="21"/>
      <c r="D86" s="21"/>
      <c r="E86" s="10"/>
      <c r="F86" s="10"/>
      <c r="G86" s="10"/>
      <c r="H86" s="10"/>
      <c r="I86" s="5"/>
    </row>
    <row r="87" spans="1:9" s="8" customFormat="1" ht="17.25">
      <c r="A87" s="10"/>
      <c r="B87" s="34"/>
      <c r="C87" s="21"/>
      <c r="D87" s="21"/>
      <c r="E87" s="10"/>
      <c r="F87" s="10"/>
      <c r="G87" s="10"/>
      <c r="H87" s="10"/>
      <c r="I87" s="5"/>
    </row>
    <row r="88" spans="1:9" s="8" customFormat="1" ht="17.25">
      <c r="A88" s="10"/>
      <c r="B88" s="34"/>
      <c r="C88" s="21"/>
      <c r="D88" s="21"/>
      <c r="E88" s="10"/>
      <c r="F88" s="10"/>
      <c r="G88" s="10"/>
      <c r="H88" s="10"/>
      <c r="I88" s="5"/>
    </row>
    <row r="89" spans="1:9" s="8" customFormat="1" ht="17.25">
      <c r="A89" s="10"/>
      <c r="B89" s="34"/>
      <c r="C89" s="21"/>
      <c r="D89" s="21"/>
      <c r="E89" s="10"/>
      <c r="F89" s="10"/>
      <c r="G89" s="10"/>
      <c r="H89" s="10"/>
      <c r="I89" s="5"/>
    </row>
    <row r="90" spans="1:9" s="8" customFormat="1" ht="17.25">
      <c r="A90" s="10"/>
      <c r="B90" s="34"/>
      <c r="C90" s="21"/>
      <c r="D90" s="21"/>
      <c r="E90" s="10"/>
      <c r="F90" s="10"/>
      <c r="G90" s="10"/>
      <c r="H90" s="10"/>
      <c r="I90" s="5"/>
    </row>
    <row r="91" spans="1:9" s="8" customFormat="1" ht="17.25">
      <c r="A91" s="10"/>
      <c r="B91" s="34"/>
      <c r="C91" s="21"/>
      <c r="D91" s="21"/>
      <c r="E91" s="10"/>
      <c r="F91" s="10"/>
      <c r="G91" s="10"/>
      <c r="H91" s="10"/>
      <c r="I91" s="5"/>
    </row>
    <row r="92" spans="1:9" s="8" customFormat="1" ht="17.25">
      <c r="A92" s="10"/>
      <c r="B92" s="34"/>
      <c r="C92" s="21"/>
      <c r="D92" s="21"/>
      <c r="E92" s="10"/>
      <c r="F92" s="10"/>
      <c r="G92" s="10"/>
      <c r="H92" s="10"/>
      <c r="I92" s="5"/>
    </row>
    <row r="93" spans="1:9" s="8" customFormat="1" ht="17.25">
      <c r="A93" s="10"/>
      <c r="B93" s="34"/>
      <c r="C93" s="21"/>
      <c r="D93" s="21"/>
      <c r="E93" s="10"/>
      <c r="F93" s="10"/>
      <c r="G93" s="10"/>
      <c r="H93" s="10"/>
      <c r="I93" s="5"/>
    </row>
    <row r="94" spans="1:9" s="8" customFormat="1" ht="17.25">
      <c r="A94" s="10"/>
      <c r="B94" s="34"/>
      <c r="C94" s="21"/>
      <c r="D94" s="21"/>
      <c r="E94" s="10"/>
      <c r="F94" s="10"/>
      <c r="G94" s="10"/>
      <c r="H94" s="10"/>
      <c r="I94" s="5"/>
    </row>
    <row r="95" spans="1:9" s="8" customFormat="1" ht="17.25">
      <c r="A95" s="10"/>
      <c r="B95" s="34"/>
      <c r="C95" s="21"/>
      <c r="D95" s="21"/>
      <c r="E95" s="10"/>
      <c r="F95" s="10"/>
      <c r="G95" s="10"/>
      <c r="H95" s="10"/>
      <c r="I95" s="5"/>
    </row>
    <row r="96" spans="1:9" s="8" customFormat="1" ht="17.25">
      <c r="A96" s="10"/>
      <c r="B96" s="34"/>
      <c r="C96" s="21"/>
      <c r="D96" s="21"/>
      <c r="E96" s="10"/>
      <c r="F96" s="10"/>
      <c r="G96" s="10"/>
      <c r="H96" s="10"/>
      <c r="I96" s="5"/>
    </row>
    <row r="97" spans="1:9" s="8" customFormat="1" ht="17.25">
      <c r="A97" s="10"/>
      <c r="B97" s="34"/>
      <c r="C97" s="21"/>
      <c r="D97" s="21"/>
      <c r="E97" s="10"/>
      <c r="F97" s="10"/>
      <c r="G97" s="10"/>
      <c r="H97" s="10"/>
      <c r="I97" s="5"/>
    </row>
    <row r="98" spans="1:9" s="8" customFormat="1" ht="17.25">
      <c r="A98" s="10"/>
      <c r="B98" s="34"/>
      <c r="C98" s="21"/>
      <c r="D98" s="21"/>
      <c r="E98" s="10"/>
      <c r="F98" s="10"/>
      <c r="G98" s="10"/>
      <c r="H98" s="10"/>
      <c r="I98" s="5"/>
    </row>
    <row r="99" spans="1:9" s="8" customFormat="1" ht="17.25">
      <c r="A99" s="10"/>
      <c r="B99" s="34"/>
      <c r="C99" s="21"/>
      <c r="D99" s="21"/>
      <c r="E99" s="10"/>
      <c r="F99" s="10"/>
      <c r="G99" s="10"/>
      <c r="H99" s="10"/>
      <c r="I99" s="5"/>
    </row>
    <row r="100" spans="1:9" s="8" customFormat="1" ht="17.25">
      <c r="A100" s="10"/>
      <c r="B100" s="34"/>
      <c r="C100" s="21"/>
      <c r="D100" s="21"/>
      <c r="E100" s="10"/>
      <c r="F100" s="10"/>
      <c r="G100" s="10"/>
      <c r="H100" s="10"/>
      <c r="I100" s="5"/>
    </row>
    <row r="101" spans="1:9" s="8" customFormat="1" ht="17.25">
      <c r="A101" s="10"/>
      <c r="B101" s="34"/>
      <c r="C101" s="21"/>
      <c r="D101" s="21"/>
      <c r="E101" s="10"/>
      <c r="F101" s="10"/>
      <c r="G101" s="10"/>
      <c r="H101" s="10"/>
      <c r="I101" s="5"/>
    </row>
    <row r="102" spans="1:9" s="8" customFormat="1" ht="17.25">
      <c r="A102" s="10"/>
      <c r="B102" s="34"/>
      <c r="C102" s="21"/>
      <c r="D102" s="21"/>
      <c r="E102" s="10"/>
      <c r="F102" s="10"/>
      <c r="G102" s="10"/>
      <c r="H102" s="10"/>
      <c r="I102" s="5"/>
    </row>
    <row r="103" spans="1:9" s="8" customFormat="1" ht="17.25">
      <c r="A103" s="10"/>
      <c r="B103" s="34"/>
      <c r="C103" s="21"/>
      <c r="D103" s="21"/>
      <c r="E103" s="10"/>
      <c r="F103" s="10"/>
      <c r="G103" s="10"/>
      <c r="H103" s="10"/>
      <c r="I103" s="5"/>
    </row>
    <row r="104" spans="1:9" s="8" customFormat="1" ht="17.25">
      <c r="A104" s="10"/>
      <c r="B104" s="34"/>
      <c r="C104" s="21"/>
      <c r="D104" s="21"/>
      <c r="E104" s="10"/>
      <c r="F104" s="10"/>
      <c r="G104" s="10"/>
      <c r="H104" s="10"/>
      <c r="I104" s="5"/>
    </row>
    <row r="105" spans="1:9" s="8" customFormat="1" ht="17.25">
      <c r="A105" s="10"/>
      <c r="B105" s="34"/>
      <c r="C105" s="21"/>
      <c r="D105" s="21"/>
      <c r="E105" s="10"/>
      <c r="F105" s="10"/>
      <c r="G105" s="10"/>
      <c r="H105" s="10"/>
      <c r="I105" s="15"/>
    </row>
    <row r="106" spans="1:9" s="8" customFormat="1" ht="17.25">
      <c r="A106" s="10"/>
      <c r="B106" s="34"/>
      <c r="C106" s="21"/>
      <c r="D106" s="21"/>
      <c r="E106" s="10"/>
      <c r="F106" s="10"/>
      <c r="G106" s="10"/>
      <c r="H106" s="10"/>
      <c r="I106" s="6"/>
    </row>
    <row r="107" spans="1:9" s="8" customFormat="1" ht="17.25">
      <c r="A107" s="10"/>
      <c r="B107" s="34"/>
      <c r="C107" s="21"/>
      <c r="D107" s="21"/>
      <c r="E107" s="10"/>
      <c r="F107" s="10"/>
      <c r="G107" s="10"/>
      <c r="H107" s="10"/>
      <c r="I107" s="6"/>
    </row>
    <row r="108" spans="1:9" s="8" customFormat="1" ht="17.25">
      <c r="A108" s="10"/>
      <c r="B108" s="34"/>
      <c r="C108" s="21"/>
      <c r="D108" s="21"/>
      <c r="E108" s="10"/>
      <c r="F108" s="10"/>
      <c r="G108" s="10"/>
      <c r="H108" s="10"/>
      <c r="I108" s="6"/>
    </row>
    <row r="109" spans="1:9" s="8" customFormat="1" ht="18.75" customHeight="1">
      <c r="A109" s="10"/>
      <c r="B109" s="34"/>
      <c r="C109" s="21"/>
      <c r="D109" s="21"/>
      <c r="E109" s="10"/>
      <c r="F109" s="10"/>
      <c r="G109" s="10"/>
      <c r="H109" s="10"/>
      <c r="I109" s="6"/>
    </row>
    <row r="110" spans="1:9" s="8" customFormat="1" ht="17.25">
      <c r="A110" s="10"/>
      <c r="B110" s="34"/>
      <c r="C110" s="21"/>
      <c r="D110" s="21"/>
      <c r="E110" s="10"/>
      <c r="F110" s="10"/>
      <c r="G110" s="10"/>
      <c r="H110" s="10"/>
      <c r="I110" s="6"/>
    </row>
    <row r="111" spans="1:9" s="8" customFormat="1" ht="17.25">
      <c r="A111" s="10"/>
      <c r="B111" s="34"/>
      <c r="C111" s="21"/>
      <c r="D111" s="21"/>
      <c r="E111" s="10"/>
      <c r="F111" s="10"/>
      <c r="G111" s="10"/>
      <c r="H111" s="10"/>
      <c r="I111" s="6"/>
    </row>
    <row r="112" spans="1:9" s="8" customFormat="1" ht="17.25">
      <c r="A112" s="10"/>
      <c r="B112" s="34"/>
      <c r="C112" s="21"/>
      <c r="D112" s="21"/>
      <c r="E112" s="10"/>
      <c r="F112" s="10"/>
      <c r="G112" s="10"/>
      <c r="H112" s="10"/>
      <c r="I112" s="6"/>
    </row>
    <row r="113" spans="1:9" s="8" customFormat="1" ht="17.25">
      <c r="A113" s="10"/>
      <c r="B113" s="34"/>
      <c r="C113" s="21"/>
      <c r="D113" s="21"/>
      <c r="E113" s="10"/>
      <c r="F113" s="10"/>
      <c r="G113" s="10"/>
      <c r="H113" s="10"/>
      <c r="I113" s="6"/>
    </row>
    <row r="114" spans="1:9" s="8" customFormat="1" ht="17.25">
      <c r="A114" s="10"/>
      <c r="B114" s="34"/>
      <c r="C114" s="21"/>
      <c r="D114" s="21"/>
      <c r="E114" s="10"/>
      <c r="F114" s="10"/>
      <c r="G114" s="10"/>
      <c r="H114" s="10"/>
      <c r="I114" s="6"/>
    </row>
    <row r="115" spans="1:9" s="8" customFormat="1" ht="17.25">
      <c r="A115" s="10"/>
      <c r="B115" s="34"/>
      <c r="C115" s="21"/>
      <c r="D115" s="21"/>
      <c r="E115" s="10"/>
      <c r="F115" s="10"/>
      <c r="G115" s="10"/>
      <c r="H115" s="10"/>
      <c r="I115" s="6"/>
    </row>
    <row r="116" spans="1:9" s="8" customFormat="1" ht="17.25">
      <c r="A116" s="10"/>
      <c r="B116" s="34"/>
      <c r="C116" s="21"/>
      <c r="D116" s="21"/>
      <c r="E116" s="10"/>
      <c r="F116" s="10"/>
      <c r="G116" s="10"/>
      <c r="H116" s="10"/>
      <c r="I116" s="6"/>
    </row>
    <row r="117" spans="1:9" s="8" customFormat="1" ht="17.25">
      <c r="A117" s="10"/>
      <c r="B117" s="34"/>
      <c r="C117" s="21"/>
      <c r="D117" s="21"/>
      <c r="E117" s="10"/>
      <c r="F117" s="10"/>
      <c r="G117" s="10"/>
      <c r="H117" s="10"/>
      <c r="I117" s="6"/>
    </row>
    <row r="118" spans="1:9" s="8" customFormat="1" ht="17.25">
      <c r="A118" s="10"/>
      <c r="B118" s="34"/>
      <c r="C118" s="21"/>
      <c r="D118" s="21"/>
      <c r="E118" s="10"/>
      <c r="F118" s="10"/>
      <c r="G118" s="10"/>
      <c r="H118" s="10"/>
      <c r="I118" s="6"/>
    </row>
    <row r="119" spans="1:9" s="8" customFormat="1" ht="17.25">
      <c r="A119" s="10"/>
      <c r="B119" s="34"/>
      <c r="C119" s="21"/>
      <c r="D119" s="21"/>
      <c r="E119" s="10"/>
      <c r="F119" s="10"/>
      <c r="G119" s="10"/>
      <c r="H119" s="10"/>
      <c r="I119" s="6"/>
    </row>
    <row r="120" spans="1:9" s="8" customFormat="1" ht="17.25">
      <c r="A120" s="10"/>
      <c r="B120" s="34"/>
      <c r="C120" s="21"/>
      <c r="D120" s="21"/>
      <c r="E120" s="10"/>
      <c r="F120" s="10"/>
      <c r="G120" s="10"/>
      <c r="H120" s="10"/>
      <c r="I120" s="6"/>
    </row>
    <row r="121" spans="1:9" s="8" customFormat="1" ht="17.25">
      <c r="A121" s="10"/>
      <c r="B121" s="34"/>
      <c r="C121" s="21"/>
      <c r="D121" s="21"/>
      <c r="E121" s="10"/>
      <c r="F121" s="10"/>
      <c r="G121" s="10"/>
      <c r="H121" s="10"/>
      <c r="I121" s="6"/>
    </row>
    <row r="122" spans="1:9" s="8" customFormat="1" ht="17.25">
      <c r="A122" s="10"/>
      <c r="B122" s="34"/>
      <c r="C122" s="21"/>
      <c r="D122" s="21"/>
      <c r="E122" s="10"/>
      <c r="F122" s="10"/>
      <c r="G122" s="10"/>
      <c r="H122" s="10"/>
      <c r="I122" s="6"/>
    </row>
    <row r="123" spans="1:9" s="8" customFormat="1" ht="17.25">
      <c r="A123" s="10"/>
      <c r="B123" s="34"/>
      <c r="C123" s="21"/>
      <c r="D123" s="21"/>
      <c r="E123" s="10"/>
      <c r="F123" s="10"/>
      <c r="G123" s="10"/>
      <c r="H123" s="10"/>
      <c r="I123" s="6"/>
    </row>
    <row r="124" spans="1:9" s="8" customFormat="1" ht="17.25">
      <c r="A124" s="10"/>
      <c r="B124" s="34"/>
      <c r="C124" s="21"/>
      <c r="D124" s="21"/>
      <c r="E124" s="10"/>
      <c r="F124" s="10"/>
      <c r="G124" s="10"/>
      <c r="H124" s="10"/>
      <c r="I124" s="6"/>
    </row>
    <row r="125" spans="1:9" s="8" customFormat="1" ht="17.25">
      <c r="A125" s="10"/>
      <c r="B125" s="34"/>
      <c r="C125" s="21"/>
      <c r="D125" s="21"/>
      <c r="E125" s="10"/>
      <c r="F125" s="10"/>
      <c r="G125" s="10"/>
      <c r="H125" s="10"/>
      <c r="I125" s="6"/>
    </row>
    <row r="126" spans="1:9" s="8" customFormat="1" ht="17.25">
      <c r="A126" s="10"/>
      <c r="B126" s="34"/>
      <c r="C126" s="21"/>
      <c r="D126" s="21"/>
      <c r="E126" s="10"/>
      <c r="F126" s="10"/>
      <c r="G126" s="10"/>
      <c r="H126" s="10"/>
      <c r="I126" s="6"/>
    </row>
    <row r="127" spans="1:9" s="8" customFormat="1" ht="17.25">
      <c r="A127" s="10"/>
      <c r="B127" s="34"/>
      <c r="C127" s="21"/>
      <c r="D127" s="21"/>
      <c r="E127" s="10"/>
      <c r="F127" s="10"/>
      <c r="G127" s="10"/>
      <c r="H127" s="10"/>
      <c r="I127" s="6"/>
    </row>
    <row r="128" spans="1:9" s="8" customFormat="1" ht="17.25">
      <c r="A128" s="10"/>
      <c r="B128" s="34"/>
      <c r="C128" s="21"/>
      <c r="D128" s="21"/>
      <c r="E128" s="10"/>
      <c r="F128" s="10"/>
      <c r="G128" s="10"/>
      <c r="H128" s="10"/>
      <c r="I128" s="6"/>
    </row>
    <row r="129" spans="1:9" s="8" customFormat="1" ht="17.25">
      <c r="A129" s="10"/>
      <c r="B129" s="34"/>
      <c r="C129" s="21"/>
      <c r="D129" s="21"/>
      <c r="E129" s="10"/>
      <c r="F129" s="10"/>
      <c r="G129" s="10"/>
      <c r="H129" s="10"/>
      <c r="I129" s="6"/>
    </row>
    <row r="130" spans="1:9" s="8" customFormat="1" ht="17.25">
      <c r="A130" s="10"/>
      <c r="B130" s="34"/>
      <c r="C130" s="21"/>
      <c r="D130" s="21"/>
      <c r="E130" s="10"/>
      <c r="F130" s="10"/>
      <c r="G130" s="10"/>
      <c r="H130" s="10"/>
      <c r="I130" s="6"/>
    </row>
    <row r="131" spans="1:9" s="8" customFormat="1" ht="17.25">
      <c r="A131" s="10"/>
      <c r="B131" s="34"/>
      <c r="C131" s="21"/>
      <c r="D131" s="21"/>
      <c r="E131" s="10"/>
      <c r="F131" s="10"/>
      <c r="G131" s="10"/>
      <c r="H131" s="10"/>
      <c r="I131" s="6"/>
    </row>
    <row r="132" spans="1:9" s="8" customFormat="1" ht="17.25">
      <c r="A132" s="10"/>
      <c r="B132" s="34"/>
      <c r="C132" s="21"/>
      <c r="D132" s="21"/>
      <c r="E132" s="10"/>
      <c r="F132" s="10"/>
      <c r="G132" s="10"/>
      <c r="H132" s="10"/>
      <c r="I132" s="6"/>
    </row>
    <row r="133" spans="1:9" s="8" customFormat="1" ht="17.25">
      <c r="A133" s="10"/>
      <c r="B133" s="34"/>
      <c r="C133" s="21"/>
      <c r="D133" s="21"/>
      <c r="E133" s="10"/>
      <c r="F133" s="10"/>
      <c r="G133" s="10"/>
      <c r="H133" s="10"/>
      <c r="I133" s="6"/>
    </row>
    <row r="134" spans="1:9" s="8" customFormat="1" ht="17.25">
      <c r="A134" s="10"/>
      <c r="B134" s="34"/>
      <c r="C134" s="21"/>
      <c r="D134" s="21"/>
      <c r="E134" s="10"/>
      <c r="F134" s="10"/>
      <c r="G134" s="10"/>
      <c r="H134" s="10"/>
      <c r="I134" s="6"/>
    </row>
    <row r="135" spans="1:9" s="8" customFormat="1" ht="17.25">
      <c r="A135" s="10"/>
      <c r="B135" s="34"/>
      <c r="C135" s="21"/>
      <c r="D135" s="21"/>
      <c r="E135" s="10"/>
      <c r="F135" s="10"/>
      <c r="G135" s="10"/>
      <c r="H135" s="10"/>
      <c r="I135" s="6"/>
    </row>
    <row r="136" spans="1:9" s="8" customFormat="1" ht="17.25">
      <c r="A136" s="10"/>
      <c r="B136" s="34"/>
      <c r="C136" s="21"/>
      <c r="D136" s="21"/>
      <c r="E136" s="10"/>
      <c r="F136" s="10"/>
      <c r="G136" s="10"/>
      <c r="H136" s="10"/>
      <c r="I136" s="5"/>
    </row>
    <row r="137" spans="1:9" s="8" customFormat="1" ht="17.25">
      <c r="A137" s="5"/>
      <c r="B137" s="5"/>
      <c r="C137" s="42"/>
      <c r="D137" s="42"/>
      <c r="E137" s="19"/>
      <c r="F137" s="5"/>
      <c r="G137" s="5"/>
      <c r="H137" s="5"/>
      <c r="I137" s="5"/>
    </row>
    <row r="138" spans="1:9" s="8" customFormat="1" ht="17.25">
      <c r="A138" s="61"/>
      <c r="B138" s="44"/>
      <c r="C138" s="66"/>
      <c r="D138" s="66"/>
      <c r="E138" s="67"/>
      <c r="F138" s="44"/>
      <c r="G138" s="44"/>
      <c r="H138" s="23"/>
      <c r="I138" s="15"/>
    </row>
    <row r="139" spans="1:9" s="8" customFormat="1" ht="17.25">
      <c r="A139" s="61"/>
      <c r="B139" s="44"/>
      <c r="C139" s="62"/>
      <c r="D139" s="62"/>
      <c r="E139" s="67"/>
      <c r="F139" s="44"/>
      <c r="G139" s="44"/>
      <c r="H139" s="23"/>
      <c r="I139" s="5"/>
    </row>
    <row r="140" spans="1:9" s="8" customFormat="1" ht="17.25">
      <c r="A140" s="61"/>
      <c r="B140" s="44"/>
      <c r="C140" s="62"/>
      <c r="D140" s="62"/>
      <c r="E140" s="67"/>
      <c r="F140" s="44"/>
      <c r="G140" s="44"/>
      <c r="H140" s="23"/>
      <c r="I140" s="5"/>
    </row>
    <row r="141" spans="1:9" s="8" customFormat="1" ht="17.25">
      <c r="A141" s="61"/>
      <c r="B141" s="44"/>
      <c r="C141" s="62"/>
      <c r="D141" s="62"/>
      <c r="E141" s="67"/>
      <c r="F141" s="44"/>
      <c r="G141" s="44"/>
      <c r="H141" s="23"/>
      <c r="I141" s="5"/>
    </row>
    <row r="142" spans="1:9" s="8" customFormat="1" ht="17.25">
      <c r="A142" s="61"/>
      <c r="B142" s="44"/>
      <c r="C142" s="62"/>
      <c r="D142" s="62"/>
      <c r="E142" s="67"/>
      <c r="F142" s="44"/>
      <c r="G142" s="44"/>
      <c r="H142" s="23"/>
      <c r="I142" s="5"/>
    </row>
    <row r="143" spans="1:9" s="8" customFormat="1" ht="17.25">
      <c r="A143" s="61"/>
      <c r="B143" s="44"/>
      <c r="C143" s="62"/>
      <c r="D143" s="62"/>
      <c r="E143" s="67"/>
      <c r="F143" s="44"/>
      <c r="G143" s="44"/>
      <c r="H143" s="23"/>
      <c r="I143" s="5"/>
    </row>
    <row r="144" spans="1:9" s="8" customFormat="1" ht="17.25">
      <c r="A144" s="61"/>
      <c r="B144" s="44"/>
      <c r="C144" s="62"/>
      <c r="D144" s="62"/>
      <c r="E144" s="67"/>
      <c r="F144" s="44"/>
      <c r="G144" s="44"/>
      <c r="H144" s="23"/>
      <c r="I144" s="5"/>
    </row>
    <row r="145" spans="1:9" s="8" customFormat="1" ht="17.25">
      <c r="A145" s="61"/>
      <c r="B145" s="44"/>
      <c r="C145" s="62"/>
      <c r="D145" s="62"/>
      <c r="E145" s="67"/>
      <c r="F145" s="44"/>
      <c r="G145" s="44"/>
      <c r="H145" s="23"/>
      <c r="I145" s="5"/>
    </row>
    <row r="146" spans="1:9" s="8" customFormat="1" ht="17.25">
      <c r="A146" s="61"/>
      <c r="B146" s="44"/>
      <c r="C146" s="62"/>
      <c r="D146" s="62"/>
      <c r="E146" s="67"/>
      <c r="F146" s="44"/>
      <c r="G146" s="44"/>
      <c r="H146" s="23"/>
      <c r="I146" s="5"/>
    </row>
    <row r="147" spans="1:9" s="8" customFormat="1" ht="17.25">
      <c r="A147" s="61"/>
      <c r="B147" s="44"/>
      <c r="C147" s="62"/>
      <c r="D147" s="62"/>
      <c r="E147" s="67"/>
      <c r="F147" s="44"/>
      <c r="G147" s="44"/>
      <c r="H147" s="23"/>
      <c r="I147" s="5"/>
    </row>
    <row r="148" spans="1:9" s="8" customFormat="1" ht="17.25">
      <c r="A148" s="61"/>
      <c r="B148" s="44"/>
      <c r="C148" s="62"/>
      <c r="D148" s="62"/>
      <c r="E148" s="67"/>
      <c r="F148" s="44"/>
      <c r="G148" s="44"/>
      <c r="H148" s="23"/>
      <c r="I148" s="5"/>
    </row>
    <row r="149" spans="1:9" s="8" customFormat="1" ht="17.25">
      <c r="A149" s="61"/>
      <c r="B149" s="44"/>
      <c r="C149" s="62"/>
      <c r="D149" s="62"/>
      <c r="E149" s="67"/>
      <c r="F149" s="44"/>
      <c r="G149" s="44"/>
      <c r="H149" s="23"/>
      <c r="I149" s="5"/>
    </row>
    <row r="150" spans="1:9" s="8" customFormat="1" ht="17.25">
      <c r="A150" s="61"/>
      <c r="B150" s="44"/>
      <c r="C150" s="62"/>
      <c r="D150" s="62"/>
      <c r="E150" s="67"/>
      <c r="F150" s="44"/>
      <c r="G150" s="44"/>
      <c r="H150" s="23"/>
      <c r="I150" s="5"/>
    </row>
    <row r="151" spans="1:9" s="8" customFormat="1" ht="17.25">
      <c r="A151" s="61"/>
      <c r="B151" s="44"/>
      <c r="C151" s="62"/>
      <c r="D151" s="62"/>
      <c r="E151" s="67"/>
      <c r="F151" s="44"/>
      <c r="G151" s="44"/>
      <c r="H151" s="23"/>
      <c r="I151" s="5"/>
    </row>
    <row r="152" spans="1:9" s="8" customFormat="1" ht="17.25">
      <c r="A152" s="61"/>
      <c r="B152" s="44"/>
      <c r="C152" s="62"/>
      <c r="D152" s="62"/>
      <c r="E152" s="67"/>
      <c r="F152" s="44"/>
      <c r="G152" s="44"/>
      <c r="H152" s="23"/>
      <c r="I152" s="5"/>
    </row>
    <row r="153" spans="1:9" s="8" customFormat="1" ht="17.25">
      <c r="A153" s="61"/>
      <c r="B153" s="44"/>
      <c r="C153" s="62"/>
      <c r="D153" s="62"/>
      <c r="E153" s="67"/>
      <c r="F153" s="44"/>
      <c r="G153" s="44"/>
      <c r="H153" s="23"/>
      <c r="I153" s="5"/>
    </row>
    <row r="154" spans="1:9" s="8" customFormat="1" ht="17.25">
      <c r="A154" s="61"/>
      <c r="B154" s="44"/>
      <c r="C154" s="62"/>
      <c r="D154" s="62"/>
      <c r="E154" s="67"/>
      <c r="F154" s="44"/>
      <c r="G154" s="44"/>
      <c r="H154" s="23"/>
      <c r="I154" s="5"/>
    </row>
    <row r="155" spans="1:9" s="8" customFormat="1" ht="17.25">
      <c r="A155" s="61"/>
      <c r="B155" s="44"/>
      <c r="C155" s="62"/>
      <c r="D155" s="62"/>
      <c r="E155" s="67"/>
      <c r="F155" s="44"/>
      <c r="G155" s="44"/>
      <c r="H155" s="23"/>
      <c r="I155" s="5"/>
    </row>
    <row r="156" spans="1:9" s="8" customFormat="1" ht="17.25">
      <c r="A156" s="61"/>
      <c r="B156" s="44"/>
      <c r="C156" s="62"/>
      <c r="D156" s="62"/>
      <c r="E156" s="67"/>
      <c r="F156" s="44"/>
      <c r="G156" s="44"/>
      <c r="H156" s="23"/>
      <c r="I156" s="5"/>
    </row>
    <row r="157" spans="1:9" s="8" customFormat="1" ht="17.25">
      <c r="A157" s="61"/>
      <c r="B157" s="44"/>
      <c r="C157" s="62"/>
      <c r="D157" s="62"/>
      <c r="E157" s="67"/>
      <c r="F157" s="44"/>
      <c r="G157" s="44"/>
      <c r="H157" s="23"/>
      <c r="I157" s="5"/>
    </row>
    <row r="158" spans="1:9" s="8" customFormat="1" ht="17.25">
      <c r="A158" s="61"/>
      <c r="B158" s="44"/>
      <c r="C158" s="62"/>
      <c r="D158" s="62"/>
      <c r="E158" s="67"/>
      <c r="F158" s="44"/>
      <c r="G158" s="44"/>
      <c r="H158" s="23"/>
      <c r="I158" s="5"/>
    </row>
    <row r="159" spans="1:9" s="8" customFormat="1" ht="17.25">
      <c r="A159" s="61"/>
      <c r="B159" s="44"/>
      <c r="C159" s="62"/>
      <c r="D159" s="62"/>
      <c r="E159" s="67"/>
      <c r="F159" s="44"/>
      <c r="G159" s="44"/>
      <c r="H159" s="23"/>
      <c r="I159" s="5"/>
    </row>
    <row r="160" spans="1:9" s="8" customFormat="1" ht="17.25">
      <c r="A160" s="61"/>
      <c r="B160" s="44"/>
      <c r="C160" s="62"/>
      <c r="D160" s="62"/>
      <c r="E160" s="67"/>
      <c r="F160" s="44"/>
      <c r="G160" s="44"/>
      <c r="H160" s="23"/>
      <c r="I160" s="5"/>
    </row>
    <row r="161" spans="1:9" s="8" customFormat="1" ht="17.25">
      <c r="A161" s="61"/>
      <c r="B161" s="44"/>
      <c r="C161" s="66"/>
      <c r="D161" s="66"/>
      <c r="E161" s="67"/>
      <c r="F161" s="44"/>
      <c r="G161" s="44"/>
      <c r="H161" s="23"/>
      <c r="I161" s="5"/>
    </row>
    <row r="162" spans="1:9" s="8" customFormat="1" ht="17.25">
      <c r="A162" s="61"/>
      <c r="B162" s="44"/>
      <c r="C162" s="66"/>
      <c r="D162" s="66"/>
      <c r="E162" s="67"/>
      <c r="F162" s="44"/>
      <c r="G162" s="44"/>
      <c r="H162" s="23"/>
      <c r="I162" s="5"/>
    </row>
    <row r="163" spans="1:9" s="8" customFormat="1" ht="17.25">
      <c r="A163" s="61"/>
      <c r="B163" s="44"/>
      <c r="C163" s="66"/>
      <c r="D163" s="66"/>
      <c r="E163" s="67"/>
      <c r="F163" s="44"/>
      <c r="G163" s="44"/>
      <c r="H163" s="23"/>
      <c r="I163" s="5"/>
    </row>
    <row r="164" spans="1:9" s="8" customFormat="1" ht="17.25">
      <c r="A164" s="61"/>
      <c r="B164" s="44"/>
      <c r="C164" s="66"/>
      <c r="D164" s="66"/>
      <c r="E164" s="67"/>
      <c r="F164" s="44"/>
      <c r="G164" s="44"/>
      <c r="H164" s="23"/>
      <c r="I164" s="5"/>
    </row>
    <row r="165" spans="1:9" s="8" customFormat="1" ht="17.25">
      <c r="A165" s="61"/>
      <c r="B165" s="44"/>
      <c r="C165" s="62"/>
      <c r="D165" s="62"/>
      <c r="E165" s="67"/>
      <c r="F165" s="44"/>
      <c r="G165" s="44"/>
      <c r="H165" s="23"/>
      <c r="I165" s="5"/>
    </row>
    <row r="166" spans="1:9" s="8" customFormat="1" ht="17.25">
      <c r="A166" s="61"/>
      <c r="B166" s="44"/>
      <c r="C166" s="66"/>
      <c r="D166" s="66"/>
      <c r="E166" s="67"/>
      <c r="F166" s="44"/>
      <c r="G166" s="44"/>
      <c r="H166" s="23"/>
      <c r="I166" s="5"/>
    </row>
    <row r="167" spans="1:9" s="8" customFormat="1" ht="17.25">
      <c r="A167" s="61"/>
      <c r="B167" s="44"/>
      <c r="C167" s="66"/>
      <c r="D167" s="66"/>
      <c r="E167" s="67"/>
      <c r="F167" s="44"/>
      <c r="G167" s="44"/>
      <c r="H167" s="23"/>
      <c r="I167" s="5"/>
    </row>
    <row r="168" spans="1:9" s="8" customFormat="1" ht="17.25">
      <c r="A168" s="61"/>
      <c r="B168" s="44"/>
      <c r="C168" s="66"/>
      <c r="D168" s="66"/>
      <c r="E168" s="67"/>
      <c r="F168" s="44"/>
      <c r="G168" s="44"/>
      <c r="H168" s="23"/>
      <c r="I168" s="5"/>
    </row>
    <row r="169" spans="1:9" s="8" customFormat="1" ht="17.25">
      <c r="A169" s="61"/>
      <c r="B169" s="44"/>
      <c r="C169" s="66"/>
      <c r="D169" s="66"/>
      <c r="E169" s="67"/>
      <c r="F169" s="44"/>
      <c r="G169" s="44"/>
      <c r="H169" s="23"/>
      <c r="I169" s="5"/>
    </row>
    <row r="170" spans="1:9" s="8" customFormat="1" ht="17.25">
      <c r="A170" s="61"/>
      <c r="B170" s="44"/>
      <c r="C170" s="66"/>
      <c r="D170" s="66"/>
      <c r="E170" s="67"/>
      <c r="F170" s="44"/>
      <c r="G170" s="44"/>
      <c r="H170" s="23"/>
      <c r="I170" s="5"/>
    </row>
    <row r="171" spans="1:9" s="8" customFormat="1" ht="17.25">
      <c r="A171" s="61"/>
      <c r="B171" s="44"/>
      <c r="C171" s="62"/>
      <c r="D171" s="62"/>
      <c r="E171" s="67"/>
      <c r="F171" s="44"/>
      <c r="G171" s="44"/>
      <c r="H171" s="23"/>
      <c r="I171" s="5"/>
    </row>
    <row r="172" spans="1:9" s="8" customFormat="1" ht="17.25">
      <c r="A172" s="61"/>
      <c r="B172" s="44"/>
      <c r="C172" s="62"/>
      <c r="D172" s="62"/>
      <c r="E172" s="67"/>
      <c r="F172" s="44"/>
      <c r="G172" s="44"/>
      <c r="H172" s="23"/>
      <c r="I172" s="5"/>
    </row>
    <row r="173" spans="1:9" s="8" customFormat="1" ht="17.25">
      <c r="A173" s="61"/>
      <c r="B173" s="44"/>
      <c r="C173" s="62"/>
      <c r="D173" s="62"/>
      <c r="E173" s="67"/>
      <c r="F173" s="44"/>
      <c r="G173" s="44"/>
      <c r="H173" s="23"/>
      <c r="I173" s="5"/>
    </row>
    <row r="174" spans="1:9" s="8" customFormat="1" ht="17.25">
      <c r="A174" s="61"/>
      <c r="B174" s="44"/>
      <c r="C174" s="62"/>
      <c r="D174" s="62"/>
      <c r="E174" s="67"/>
      <c r="F174" s="44"/>
      <c r="G174" s="44"/>
      <c r="H174" s="23"/>
      <c r="I174" s="5"/>
    </row>
    <row r="175" spans="1:9" s="8" customFormat="1" ht="17.25">
      <c r="A175" s="61"/>
      <c r="B175" s="44"/>
      <c r="C175" s="62"/>
      <c r="D175" s="62"/>
      <c r="E175" s="67"/>
      <c r="F175" s="44"/>
      <c r="G175" s="44"/>
      <c r="H175" s="23"/>
      <c r="I175" s="5"/>
    </row>
    <row r="176" spans="1:9" s="8" customFormat="1" ht="17.25">
      <c r="A176" s="61"/>
      <c r="B176" s="44"/>
      <c r="C176" s="62"/>
      <c r="D176" s="62"/>
      <c r="E176" s="67"/>
      <c r="F176" s="44"/>
      <c r="G176" s="44"/>
      <c r="H176" s="23"/>
      <c r="I176" s="5"/>
    </row>
    <row r="177" spans="1:9" s="8" customFormat="1" ht="17.25">
      <c r="A177" s="61"/>
      <c r="B177" s="44"/>
      <c r="C177" s="62"/>
      <c r="D177" s="62"/>
      <c r="E177" s="67"/>
      <c r="F177" s="44"/>
      <c r="G177" s="44"/>
      <c r="H177" s="23"/>
      <c r="I177" s="5"/>
    </row>
    <row r="178" spans="1:9" s="8" customFormat="1" ht="17.25">
      <c r="A178" s="61"/>
      <c r="B178" s="44"/>
      <c r="C178" s="62"/>
      <c r="D178" s="62"/>
      <c r="E178" s="67"/>
      <c r="F178" s="44"/>
      <c r="G178" s="44"/>
      <c r="H178" s="23"/>
      <c r="I178" s="5"/>
    </row>
    <row r="179" spans="1:9" s="8" customFormat="1" ht="17.25">
      <c r="A179" s="61"/>
      <c r="B179" s="44"/>
      <c r="C179" s="62"/>
      <c r="D179" s="62"/>
      <c r="E179" s="67"/>
      <c r="F179" s="44"/>
      <c r="G179" s="44"/>
      <c r="H179" s="23"/>
      <c r="I179" s="5"/>
    </row>
    <row r="180" spans="1:9" s="8" customFormat="1" ht="17.25">
      <c r="A180" s="61"/>
      <c r="B180" s="44"/>
      <c r="C180" s="62"/>
      <c r="D180" s="62"/>
      <c r="E180" s="67"/>
      <c r="F180" s="44"/>
      <c r="G180" s="44"/>
      <c r="H180" s="23"/>
      <c r="I180" s="5"/>
    </row>
    <row r="181" spans="1:9" s="8" customFormat="1" ht="17.25">
      <c r="A181" s="5"/>
      <c r="B181" s="5"/>
      <c r="C181" s="118"/>
      <c r="D181" s="118"/>
      <c r="E181" s="19"/>
      <c r="F181" s="5"/>
      <c r="G181" s="5"/>
      <c r="H181" s="5"/>
      <c r="I181" s="5"/>
    </row>
    <row r="182" spans="1:9" s="8" customFormat="1" ht="17.25">
      <c r="A182" s="22"/>
      <c r="B182" s="22"/>
      <c r="C182" s="24"/>
      <c r="D182" s="24"/>
      <c r="E182" s="68"/>
      <c r="F182" s="22"/>
      <c r="G182" s="22"/>
      <c r="H182" s="23"/>
      <c r="I182" s="5"/>
    </row>
    <row r="183" spans="1:9" s="8" customFormat="1" ht="17.25">
      <c r="A183" s="22"/>
      <c r="B183" s="23"/>
      <c r="C183" s="24"/>
      <c r="D183" s="24"/>
      <c r="E183" s="68"/>
      <c r="F183" s="23"/>
      <c r="G183" s="23"/>
      <c r="H183" s="23"/>
      <c r="I183" s="5"/>
    </row>
    <row r="184" spans="1:9" s="8" customFormat="1" ht="17.25">
      <c r="A184" s="22"/>
      <c r="B184" s="23"/>
      <c r="C184" s="24"/>
      <c r="D184" s="24"/>
      <c r="E184" s="68"/>
      <c r="F184" s="23"/>
      <c r="G184" s="23"/>
      <c r="H184" s="23"/>
      <c r="I184" s="5"/>
    </row>
    <row r="185" spans="1:9" s="8" customFormat="1" ht="17.25">
      <c r="A185" s="22"/>
      <c r="B185" s="23"/>
      <c r="C185" s="24"/>
      <c r="D185" s="24"/>
      <c r="E185" s="68"/>
      <c r="F185" s="23"/>
      <c r="G185" s="23"/>
      <c r="H185" s="23"/>
      <c r="I185" s="5"/>
    </row>
    <row r="186" spans="1:9" s="8" customFormat="1" ht="17.25">
      <c r="A186" s="22"/>
      <c r="B186" s="23"/>
      <c r="C186" s="24"/>
      <c r="D186" s="24"/>
      <c r="E186" s="68"/>
      <c r="F186" s="23"/>
      <c r="G186" s="23"/>
      <c r="H186" s="23"/>
      <c r="I186" s="5"/>
    </row>
    <row r="187" spans="1:9" s="8" customFormat="1" ht="17.25">
      <c r="A187" s="22"/>
      <c r="B187" s="23"/>
      <c r="C187" s="24"/>
      <c r="D187" s="24"/>
      <c r="E187" s="68"/>
      <c r="F187" s="23"/>
      <c r="G187" s="23"/>
      <c r="H187" s="23"/>
      <c r="I187" s="5"/>
    </row>
    <row r="188" spans="1:9" s="8" customFormat="1" ht="17.25">
      <c r="A188" s="22"/>
      <c r="B188" s="23"/>
      <c r="C188" s="24"/>
      <c r="D188" s="24"/>
      <c r="E188" s="22"/>
      <c r="F188" s="23"/>
      <c r="G188" s="23"/>
      <c r="H188" s="23"/>
      <c r="I188" s="5"/>
    </row>
    <row r="189" spans="1:9" s="8" customFormat="1" ht="17.25">
      <c r="A189" s="22"/>
      <c r="B189" s="23"/>
      <c r="C189" s="24"/>
      <c r="D189" s="24"/>
      <c r="E189" s="22"/>
      <c r="F189" s="23"/>
      <c r="G189" s="23"/>
      <c r="H189" s="23"/>
      <c r="I189" s="5"/>
    </row>
    <row r="190" spans="1:9" s="8" customFormat="1" ht="17.25">
      <c r="A190" s="22"/>
      <c r="B190" s="23"/>
      <c r="C190" s="24"/>
      <c r="D190" s="24"/>
      <c r="E190" s="22"/>
      <c r="F190" s="23"/>
      <c r="G190" s="23"/>
      <c r="H190" s="23"/>
      <c r="I190" s="5"/>
    </row>
    <row r="191" spans="1:9" s="8" customFormat="1" ht="17.25">
      <c r="A191" s="22"/>
      <c r="B191" s="23"/>
      <c r="C191" s="24"/>
      <c r="D191" s="24"/>
      <c r="E191" s="68"/>
      <c r="F191" s="23"/>
      <c r="G191" s="23"/>
      <c r="H191" s="23"/>
      <c r="I191" s="5"/>
    </row>
    <row r="192" spans="1:9" s="8" customFormat="1" ht="17.25">
      <c r="A192" s="22"/>
      <c r="B192" s="23"/>
      <c r="C192" s="24"/>
      <c r="D192" s="24"/>
      <c r="E192" s="68"/>
      <c r="F192" s="23"/>
      <c r="G192" s="23"/>
      <c r="H192" s="23"/>
      <c r="I192" s="5"/>
    </row>
    <row r="193" spans="1:9" s="8" customFormat="1" ht="17.25">
      <c r="A193" s="22"/>
      <c r="B193" s="23"/>
      <c r="C193" s="24"/>
      <c r="D193" s="24"/>
      <c r="E193" s="68"/>
      <c r="F193" s="23"/>
      <c r="G193" s="23"/>
      <c r="H193" s="23"/>
      <c r="I193" s="5"/>
    </row>
    <row r="194" spans="1:9" s="8" customFormat="1" ht="17.25">
      <c r="A194" s="22"/>
      <c r="B194" s="23"/>
      <c r="C194" s="24"/>
      <c r="D194" s="24"/>
      <c r="E194" s="68"/>
      <c r="F194" s="23"/>
      <c r="G194" s="23"/>
      <c r="H194" s="23"/>
      <c r="I194" s="5"/>
    </row>
    <row r="195" spans="1:9" s="8" customFormat="1" ht="17.25">
      <c r="A195" s="22"/>
      <c r="B195" s="23"/>
      <c r="C195" s="24"/>
      <c r="D195" s="24"/>
      <c r="E195" s="68"/>
      <c r="F195" s="23"/>
      <c r="G195" s="23"/>
      <c r="H195" s="23"/>
      <c r="I195" s="5"/>
    </row>
    <row r="196" spans="1:9" s="8" customFormat="1" ht="17.25">
      <c r="A196" s="22"/>
      <c r="B196" s="23"/>
      <c r="C196" s="24"/>
      <c r="D196" s="24"/>
      <c r="E196" s="68"/>
      <c r="F196" s="23"/>
      <c r="G196" s="23"/>
      <c r="H196" s="23"/>
      <c r="I196" s="5"/>
    </row>
    <row r="197" spans="1:9" s="8" customFormat="1" ht="17.25">
      <c r="A197" s="22"/>
      <c r="B197" s="23"/>
      <c r="C197" s="24"/>
      <c r="D197" s="24"/>
      <c r="E197" s="68"/>
      <c r="F197" s="23"/>
      <c r="G197" s="23"/>
      <c r="H197" s="23"/>
      <c r="I197" s="5"/>
    </row>
    <row r="198" spans="1:9" s="8" customFormat="1" ht="17.25">
      <c r="A198" s="22"/>
      <c r="B198" s="23"/>
      <c r="C198" s="24"/>
      <c r="D198" s="24"/>
      <c r="E198" s="68"/>
      <c r="F198" s="23"/>
      <c r="G198" s="23"/>
      <c r="H198" s="23"/>
      <c r="I198" s="5"/>
    </row>
    <row r="199" spans="1:9" s="8" customFormat="1" ht="17.25">
      <c r="A199" s="22"/>
      <c r="B199" s="23"/>
      <c r="C199" s="24"/>
      <c r="D199" s="24"/>
      <c r="E199" s="68"/>
      <c r="F199" s="23"/>
      <c r="G199" s="23"/>
      <c r="H199" s="23"/>
      <c r="I199" s="5"/>
    </row>
    <row r="200" spans="1:9" s="8" customFormat="1" ht="17.25">
      <c r="A200" s="22"/>
      <c r="B200" s="23"/>
      <c r="C200" s="24"/>
      <c r="D200" s="24"/>
      <c r="E200" s="68"/>
      <c r="F200" s="23"/>
      <c r="G200" s="23"/>
      <c r="H200" s="23"/>
      <c r="I200" s="5"/>
    </row>
    <row r="201" spans="1:9" s="8" customFormat="1" ht="17.25">
      <c r="A201" s="22"/>
      <c r="B201" s="23"/>
      <c r="C201" s="24"/>
      <c r="D201" s="24"/>
      <c r="E201" s="68"/>
      <c r="F201" s="23"/>
      <c r="G201" s="23"/>
      <c r="H201" s="23"/>
      <c r="I201" s="5"/>
    </row>
    <row r="202" spans="1:9" s="8" customFormat="1" ht="17.25">
      <c r="A202" s="22"/>
      <c r="B202" s="23"/>
      <c r="C202" s="24"/>
      <c r="D202" s="24"/>
      <c r="E202" s="68"/>
      <c r="F202" s="23"/>
      <c r="G202" s="23"/>
      <c r="H202" s="23"/>
      <c r="I202" s="5"/>
    </row>
    <row r="203" spans="1:9" s="8" customFormat="1" ht="17.25">
      <c r="A203" s="22"/>
      <c r="B203" s="23"/>
      <c r="C203" s="24"/>
      <c r="D203" s="24"/>
      <c r="E203" s="68"/>
      <c r="F203" s="23"/>
      <c r="G203" s="23"/>
      <c r="H203" s="23"/>
      <c r="I203" s="5"/>
    </row>
    <row r="204" spans="1:9" s="8" customFormat="1" ht="17.25">
      <c r="A204" s="22"/>
      <c r="B204" s="23"/>
      <c r="C204" s="24"/>
      <c r="D204" s="24"/>
      <c r="E204" s="68"/>
      <c r="F204" s="23"/>
      <c r="G204" s="23"/>
      <c r="H204" s="23"/>
      <c r="I204" s="5"/>
    </row>
    <row r="205" spans="1:9" s="8" customFormat="1" ht="17.25">
      <c r="A205" s="22"/>
      <c r="B205" s="23"/>
      <c r="C205" s="24"/>
      <c r="D205" s="24"/>
      <c r="E205" s="68"/>
      <c r="F205" s="23"/>
      <c r="G205" s="23"/>
      <c r="H205" s="23"/>
      <c r="I205" s="5"/>
    </row>
    <row r="206" spans="1:9" s="8" customFormat="1" ht="17.25">
      <c r="A206" s="22"/>
      <c r="B206" s="23"/>
      <c r="C206" s="24"/>
      <c r="D206" s="24"/>
      <c r="E206" s="68"/>
      <c r="F206" s="23"/>
      <c r="G206" s="23"/>
      <c r="H206" s="23"/>
      <c r="I206" s="5"/>
    </row>
    <row r="207" spans="1:9" s="8" customFormat="1" ht="17.25">
      <c r="A207" s="22"/>
      <c r="B207" s="23"/>
      <c r="C207" s="24"/>
      <c r="D207" s="24"/>
      <c r="E207" s="68"/>
      <c r="F207" s="23"/>
      <c r="G207" s="23"/>
      <c r="H207" s="23"/>
      <c r="I207" s="5"/>
    </row>
    <row r="208" spans="1:9" s="8" customFormat="1" ht="17.25">
      <c r="A208" s="22"/>
      <c r="B208" s="23"/>
      <c r="C208" s="24"/>
      <c r="D208" s="24"/>
      <c r="E208" s="68"/>
      <c r="F208" s="23"/>
      <c r="G208" s="23"/>
      <c r="H208" s="23"/>
      <c r="I208" s="5"/>
    </row>
    <row r="209" spans="1:9" s="8" customFormat="1" ht="17.25">
      <c r="A209" s="22"/>
      <c r="B209" s="23"/>
      <c r="C209" s="24"/>
      <c r="D209" s="24"/>
      <c r="E209" s="68"/>
      <c r="F209" s="23"/>
      <c r="G209" s="23"/>
      <c r="H209" s="23"/>
      <c r="I209" s="5"/>
    </row>
    <row r="210" spans="1:9" s="8" customFormat="1" ht="17.25">
      <c r="A210" s="22"/>
      <c r="B210" s="23"/>
      <c r="C210" s="24"/>
      <c r="D210" s="24"/>
      <c r="E210" s="68"/>
      <c r="F210" s="23"/>
      <c r="G210" s="23"/>
      <c r="H210" s="23"/>
      <c r="I210" s="5"/>
    </row>
    <row r="211" spans="1:9" s="8" customFormat="1" ht="17.25">
      <c r="A211" s="22"/>
      <c r="B211" s="23"/>
      <c r="C211" s="24"/>
      <c r="D211" s="24"/>
      <c r="E211" s="68"/>
      <c r="F211" s="23"/>
      <c r="G211" s="23"/>
      <c r="H211" s="23"/>
      <c r="I211" s="5"/>
    </row>
    <row r="212" spans="1:9" s="8" customFormat="1" ht="17.25">
      <c r="A212" s="22"/>
      <c r="B212" s="23"/>
      <c r="C212" s="24"/>
      <c r="D212" s="24"/>
      <c r="E212" s="68"/>
      <c r="F212" s="23"/>
      <c r="G212" s="23"/>
      <c r="H212" s="23"/>
      <c r="I212" s="5"/>
    </row>
    <row r="213" spans="1:9" s="8" customFormat="1" ht="17.25">
      <c r="A213" s="22"/>
      <c r="B213" s="23"/>
      <c r="C213" s="24"/>
      <c r="D213" s="24"/>
      <c r="E213" s="68"/>
      <c r="F213" s="23"/>
      <c r="G213" s="23"/>
      <c r="H213" s="23"/>
      <c r="I213" s="5"/>
    </row>
    <row r="214" spans="1:9" s="8" customFormat="1" ht="17.25">
      <c r="A214" s="22"/>
      <c r="B214" s="23"/>
      <c r="C214" s="24"/>
      <c r="D214" s="24"/>
      <c r="E214" s="68"/>
      <c r="F214" s="23"/>
      <c r="G214" s="23"/>
      <c r="H214" s="23"/>
      <c r="I214" s="5"/>
    </row>
    <row r="215" spans="1:9" s="8" customFormat="1" ht="17.25">
      <c r="A215" s="22"/>
      <c r="B215" s="23"/>
      <c r="C215" s="24"/>
      <c r="D215" s="24"/>
      <c r="E215" s="68"/>
      <c r="F215" s="23"/>
      <c r="G215" s="23"/>
      <c r="H215" s="23"/>
      <c r="I215" s="5"/>
    </row>
    <row r="216" spans="1:9" s="8" customFormat="1" ht="17.25">
      <c r="A216" s="22"/>
      <c r="B216" s="23"/>
      <c r="C216" s="24"/>
      <c r="D216" s="24"/>
      <c r="E216" s="68"/>
      <c r="F216" s="23"/>
      <c r="G216" s="23"/>
      <c r="H216" s="23"/>
      <c r="I216" s="5"/>
    </row>
    <row r="217" spans="1:9" s="8" customFormat="1" ht="17.25">
      <c r="A217" s="22"/>
      <c r="B217" s="23"/>
      <c r="C217" s="24"/>
      <c r="D217" s="24"/>
      <c r="E217" s="68"/>
      <c r="F217" s="23"/>
      <c r="G217" s="23"/>
      <c r="H217" s="23"/>
      <c r="I217" s="5"/>
    </row>
    <row r="218" spans="1:9" s="8" customFormat="1" ht="17.25">
      <c r="A218" s="22"/>
      <c r="B218" s="23"/>
      <c r="C218" s="24"/>
      <c r="D218" s="24"/>
      <c r="E218" s="68"/>
      <c r="F218" s="23"/>
      <c r="G218" s="23"/>
      <c r="H218" s="23"/>
      <c r="I218" s="5"/>
    </row>
    <row r="219" spans="1:9" s="8" customFormat="1" ht="17.25">
      <c r="A219" s="22"/>
      <c r="B219" s="23"/>
      <c r="C219" s="24"/>
      <c r="D219" s="24"/>
      <c r="E219" s="68"/>
      <c r="F219" s="23"/>
      <c r="G219" s="23"/>
      <c r="H219" s="23"/>
      <c r="I219" s="5"/>
    </row>
    <row r="220" spans="1:9" s="8" customFormat="1" ht="17.25">
      <c r="A220" s="22"/>
      <c r="B220" s="23"/>
      <c r="C220" s="24"/>
      <c r="D220" s="24"/>
      <c r="E220" s="68"/>
      <c r="F220" s="23"/>
      <c r="G220" s="23"/>
      <c r="H220" s="23"/>
      <c r="I220" s="5"/>
    </row>
    <row r="221" spans="1:9" s="8" customFormat="1" ht="17.25">
      <c r="A221" s="22"/>
      <c r="B221" s="23"/>
      <c r="C221" s="24"/>
      <c r="D221" s="24"/>
      <c r="E221" s="68"/>
      <c r="F221" s="23"/>
      <c r="G221" s="23"/>
      <c r="H221" s="23"/>
      <c r="I221" s="5"/>
    </row>
    <row r="222" spans="1:9" s="8" customFormat="1" ht="17.25">
      <c r="A222" s="22"/>
      <c r="B222" s="23"/>
      <c r="C222" s="24"/>
      <c r="D222" s="24"/>
      <c r="E222" s="68"/>
      <c r="F222" s="23"/>
      <c r="G222" s="23"/>
      <c r="H222" s="23"/>
      <c r="I222" s="5"/>
    </row>
    <row r="223" spans="1:9" s="8" customFormat="1" ht="17.25">
      <c r="A223" s="5"/>
      <c r="B223" s="5"/>
      <c r="C223" s="118"/>
      <c r="D223" s="118"/>
      <c r="E223" s="19"/>
      <c r="F223" s="5"/>
      <c r="G223" s="5"/>
      <c r="H223" s="5"/>
      <c r="I223" s="5"/>
    </row>
    <row r="224" spans="1:9" s="8" customFormat="1" ht="17.25">
      <c r="A224" s="50"/>
      <c r="B224" s="6"/>
      <c r="C224" s="52"/>
      <c r="D224" s="52"/>
      <c r="E224" s="22"/>
      <c r="F224" s="51"/>
      <c r="G224" s="51"/>
      <c r="H224" s="10"/>
      <c r="I224" s="15"/>
    </row>
    <row r="225" spans="1:9" s="8" customFormat="1" ht="17.25">
      <c r="A225" s="6"/>
      <c r="B225" s="6"/>
      <c r="C225" s="13"/>
      <c r="D225" s="13"/>
      <c r="E225" s="22"/>
      <c r="F225" s="26"/>
      <c r="G225" s="26"/>
      <c r="H225" s="10"/>
      <c r="I225" s="5"/>
    </row>
    <row r="226" spans="1:9" s="8" customFormat="1" ht="17.25">
      <c r="A226" s="6"/>
      <c r="B226" s="6"/>
      <c r="C226" s="52"/>
      <c r="D226" s="52"/>
      <c r="E226" s="22"/>
      <c r="F226" s="26"/>
      <c r="G226" s="26"/>
      <c r="H226" s="10"/>
      <c r="I226" s="5"/>
    </row>
    <row r="227" spans="1:9" s="8" customFormat="1" ht="17.25">
      <c r="A227" s="6"/>
      <c r="B227" s="6"/>
      <c r="C227" s="52"/>
      <c r="D227" s="52"/>
      <c r="E227" s="22"/>
      <c r="F227" s="26"/>
      <c r="G227" s="26"/>
      <c r="H227" s="10"/>
      <c r="I227" s="5"/>
    </row>
    <row r="228" spans="1:9" s="8" customFormat="1" ht="17.25">
      <c r="A228" s="6"/>
      <c r="B228" s="6"/>
      <c r="C228" s="52"/>
      <c r="D228" s="52"/>
      <c r="E228" s="22"/>
      <c r="F228" s="26"/>
      <c r="G228" s="26"/>
      <c r="H228" s="10"/>
      <c r="I228" s="5"/>
    </row>
    <row r="229" spans="1:9" s="8" customFormat="1" ht="17.25">
      <c r="A229" s="6"/>
      <c r="B229" s="6"/>
      <c r="C229" s="32"/>
      <c r="D229" s="32"/>
      <c r="E229" s="22"/>
      <c r="F229" s="26"/>
      <c r="G229" s="26"/>
      <c r="H229" s="10"/>
      <c r="I229" s="5"/>
    </row>
    <row r="230" spans="1:9" s="8" customFormat="1" ht="17.25">
      <c r="A230" s="6"/>
      <c r="B230" s="6"/>
      <c r="C230" s="13"/>
      <c r="D230" s="13"/>
      <c r="E230" s="22"/>
      <c r="F230" s="26"/>
      <c r="G230" s="26"/>
      <c r="H230" s="10"/>
      <c r="I230" s="5"/>
    </row>
    <row r="231" spans="1:9" s="8" customFormat="1" ht="17.25">
      <c r="A231" s="5"/>
      <c r="B231" s="5"/>
      <c r="C231" s="43"/>
      <c r="D231" s="43"/>
      <c r="E231" s="19"/>
      <c r="F231" s="5"/>
      <c r="G231" s="5"/>
      <c r="H231" s="5"/>
      <c r="I231" s="5"/>
    </row>
    <row r="232" spans="1:9" s="8" customFormat="1" ht="17.25">
      <c r="A232" s="6"/>
      <c r="B232" s="6"/>
      <c r="C232" s="13"/>
      <c r="D232" s="13"/>
      <c r="E232" s="70"/>
      <c r="F232" s="26"/>
      <c r="G232" s="26"/>
      <c r="H232" s="10"/>
      <c r="I232" s="5"/>
    </row>
    <row r="233" spans="1:9" s="8" customFormat="1" ht="17.25">
      <c r="A233" s="6"/>
      <c r="B233" s="6"/>
      <c r="C233" s="13"/>
      <c r="D233" s="13"/>
      <c r="E233" s="70"/>
      <c r="F233" s="26"/>
      <c r="G233" s="26"/>
      <c r="H233" s="10"/>
      <c r="I233" s="5"/>
    </row>
    <row r="234" spans="1:9" s="8" customFormat="1" ht="17.25">
      <c r="A234" s="6"/>
      <c r="B234" s="6"/>
      <c r="C234" s="13"/>
      <c r="D234" s="13"/>
      <c r="E234" s="70"/>
      <c r="F234" s="26"/>
      <c r="G234" s="26"/>
      <c r="H234" s="10"/>
      <c r="I234" s="5"/>
    </row>
    <row r="235" spans="1:9" s="8" customFormat="1" ht="17.25">
      <c r="A235" s="6"/>
      <c r="B235" s="6"/>
      <c r="C235" s="13"/>
      <c r="D235" s="13"/>
      <c r="E235" s="70"/>
      <c r="F235" s="26"/>
      <c r="G235" s="26"/>
      <c r="H235" s="10"/>
      <c r="I235" s="5"/>
    </row>
    <row r="236" spans="1:9" s="8" customFormat="1" ht="17.25">
      <c r="A236" s="6"/>
      <c r="B236" s="6"/>
      <c r="C236" s="13"/>
      <c r="D236" s="13"/>
      <c r="E236" s="70"/>
      <c r="F236" s="26"/>
      <c r="G236" s="26"/>
      <c r="H236" s="10"/>
      <c r="I236" s="5"/>
    </row>
    <row r="237" spans="1:9" s="8" customFormat="1" ht="17.25">
      <c r="A237" s="6"/>
      <c r="B237" s="6"/>
      <c r="C237" s="13"/>
      <c r="D237" s="13"/>
      <c r="E237" s="70"/>
      <c r="F237" s="26"/>
      <c r="G237" s="26"/>
      <c r="H237" s="10"/>
      <c r="I237" s="5"/>
    </row>
    <row r="238" spans="1:9" s="8" customFormat="1" ht="17.25">
      <c r="A238" s="6"/>
      <c r="B238" s="6"/>
      <c r="C238" s="13"/>
      <c r="D238" s="13"/>
      <c r="E238" s="70"/>
      <c r="F238" s="26"/>
      <c r="G238" s="26"/>
      <c r="H238" s="10"/>
      <c r="I238" s="5"/>
    </row>
    <row r="239" spans="1:9" s="8" customFormat="1" ht="17.25">
      <c r="A239" s="6"/>
      <c r="B239" s="6"/>
      <c r="C239" s="13"/>
      <c r="D239" s="13"/>
      <c r="E239" s="70"/>
      <c r="F239" s="26"/>
      <c r="G239" s="26"/>
      <c r="H239" s="10"/>
      <c r="I239" s="5"/>
    </row>
    <row r="240" spans="1:9" s="8" customFormat="1" ht="17.25">
      <c r="A240" s="6"/>
      <c r="B240" s="6"/>
      <c r="C240" s="13"/>
      <c r="D240" s="13"/>
      <c r="E240" s="70"/>
      <c r="F240" s="26"/>
      <c r="G240" s="26"/>
      <c r="H240" s="10"/>
      <c r="I240" s="5"/>
    </row>
    <row r="241" spans="1:9" s="8" customFormat="1" ht="17.25">
      <c r="A241" s="6"/>
      <c r="B241" s="6"/>
      <c r="C241" s="13"/>
      <c r="D241" s="13"/>
      <c r="E241" s="70"/>
      <c r="F241" s="26"/>
      <c r="G241" s="26"/>
      <c r="H241" s="10"/>
      <c r="I241" s="5"/>
    </row>
    <row r="242" spans="1:9" s="8" customFormat="1" ht="17.25">
      <c r="A242" s="6"/>
      <c r="B242" s="6"/>
      <c r="C242" s="13"/>
      <c r="D242" s="13"/>
      <c r="E242" s="70"/>
      <c r="F242" s="26"/>
      <c r="G242" s="26"/>
      <c r="H242" s="10"/>
      <c r="I242" s="5"/>
    </row>
    <row r="243" spans="1:9" s="8" customFormat="1" ht="17.25">
      <c r="A243" s="6"/>
      <c r="B243" s="12"/>
      <c r="C243" s="13"/>
      <c r="D243" s="13"/>
      <c r="E243" s="70"/>
      <c r="F243" s="26"/>
      <c r="G243" s="26"/>
      <c r="H243" s="10"/>
      <c r="I243" s="5"/>
    </row>
    <row r="244" spans="1:9" s="8" customFormat="1" ht="17.25">
      <c r="A244" s="6"/>
      <c r="B244" s="6"/>
      <c r="C244" s="13"/>
      <c r="D244" s="13"/>
      <c r="E244" s="70"/>
      <c r="F244" s="26"/>
      <c r="G244" s="26"/>
      <c r="H244" s="10"/>
      <c r="I244" s="5"/>
    </row>
    <row r="245" spans="1:9" s="8" customFormat="1" ht="17.25">
      <c r="A245" s="6"/>
      <c r="B245" s="6"/>
      <c r="C245" s="13"/>
      <c r="D245" s="13"/>
      <c r="E245" s="70"/>
      <c r="F245" s="26"/>
      <c r="G245" s="26"/>
      <c r="H245" s="10"/>
      <c r="I245" s="5"/>
    </row>
    <row r="246" spans="1:9" s="8" customFormat="1" ht="17.25">
      <c r="A246" s="6"/>
      <c r="B246" s="6"/>
      <c r="C246" s="13"/>
      <c r="D246" s="13"/>
      <c r="E246" s="70"/>
      <c r="F246" s="26"/>
      <c r="G246" s="26"/>
      <c r="H246" s="10"/>
      <c r="I246" s="5"/>
    </row>
    <row r="247" spans="1:9" s="8" customFormat="1" ht="17.25">
      <c r="A247" s="5"/>
      <c r="B247" s="5"/>
      <c r="C247" s="119"/>
      <c r="D247" s="119"/>
      <c r="E247" s="19"/>
      <c r="F247" s="5"/>
      <c r="G247" s="5"/>
      <c r="H247" s="5"/>
      <c r="I247" s="5"/>
    </row>
    <row r="248" spans="1:9" s="8" customFormat="1" ht="17.25">
      <c r="A248" s="6"/>
      <c r="B248" s="45"/>
      <c r="C248" s="48"/>
      <c r="D248" s="48"/>
      <c r="E248" s="53"/>
      <c r="F248" s="47"/>
      <c r="G248" s="47"/>
      <c r="H248" s="10"/>
      <c r="I248" s="17"/>
    </row>
    <row r="249" spans="1:9" s="8" customFormat="1" ht="17.25">
      <c r="A249" s="6"/>
      <c r="B249" s="45"/>
      <c r="C249" s="48"/>
      <c r="D249" s="48"/>
      <c r="E249" s="53"/>
      <c r="F249" s="47"/>
      <c r="G249" s="47"/>
      <c r="H249" s="10"/>
      <c r="I249" s="5"/>
    </row>
    <row r="250" spans="1:9" s="8" customFormat="1" ht="17.25">
      <c r="A250" s="5"/>
      <c r="B250" s="5"/>
      <c r="C250" s="119"/>
      <c r="D250" s="119"/>
      <c r="E250" s="19"/>
      <c r="F250" s="5"/>
      <c r="G250" s="5"/>
      <c r="H250" s="5"/>
      <c r="I250" s="5"/>
    </row>
    <row r="251" spans="1:9" s="8" customFormat="1" ht="17.25">
      <c r="A251" s="6"/>
      <c r="B251" s="12"/>
      <c r="C251" s="13"/>
      <c r="D251" s="13"/>
      <c r="E251" s="6"/>
      <c r="F251" s="12"/>
      <c r="G251" s="12"/>
      <c r="H251" s="10"/>
      <c r="I251" s="5"/>
    </row>
    <row r="252" spans="1:9" s="8" customFormat="1" ht="17.25">
      <c r="A252" s="5"/>
      <c r="B252" s="5"/>
      <c r="C252" s="35"/>
      <c r="D252" s="35"/>
      <c r="E252" s="19"/>
      <c r="F252" s="5"/>
      <c r="G252" s="5"/>
      <c r="H252" s="5"/>
      <c r="I252" s="5"/>
    </row>
    <row r="253" spans="1:9" s="8" customFormat="1" ht="17.25">
      <c r="A253" s="10"/>
      <c r="B253" s="10"/>
      <c r="C253" s="14"/>
      <c r="D253" s="14"/>
      <c r="E253" s="49"/>
      <c r="F253" s="10"/>
      <c r="G253" s="10"/>
      <c r="H253" s="10"/>
      <c r="I253" s="15"/>
    </row>
    <row r="254" spans="1:9" s="8" customFormat="1" ht="17.25">
      <c r="A254" s="10"/>
      <c r="B254" s="10"/>
      <c r="C254" s="14"/>
      <c r="D254" s="14"/>
      <c r="E254" s="49"/>
      <c r="F254" s="10"/>
      <c r="G254" s="10"/>
      <c r="H254" s="10"/>
      <c r="I254" s="5"/>
    </row>
    <row r="255" spans="1:9" s="8" customFormat="1" ht="17.25">
      <c r="A255" s="10"/>
      <c r="B255" s="10"/>
      <c r="C255" s="14"/>
      <c r="D255" s="14"/>
      <c r="E255" s="49"/>
      <c r="F255" s="10"/>
      <c r="G255" s="10"/>
      <c r="H255" s="10"/>
      <c r="I255" s="5"/>
    </row>
    <row r="256" spans="1:9" s="8" customFormat="1" ht="17.25">
      <c r="A256" s="10"/>
      <c r="B256" s="10"/>
      <c r="C256" s="25"/>
      <c r="D256" s="25"/>
      <c r="E256" s="49"/>
      <c r="F256" s="10"/>
      <c r="G256" s="10"/>
      <c r="H256" s="10"/>
      <c r="I256" s="5"/>
    </row>
    <row r="257" spans="1:9" s="8" customFormat="1" ht="17.25">
      <c r="A257" s="5"/>
      <c r="B257" s="5"/>
      <c r="C257" s="119"/>
      <c r="D257" s="119"/>
      <c r="E257" s="19"/>
      <c r="F257" s="5"/>
      <c r="G257" s="5"/>
      <c r="H257" s="5"/>
      <c r="I257" s="5"/>
    </row>
    <row r="258" spans="1:9" s="8" customFormat="1" ht="109.5" customHeight="1">
      <c r="A258" s="11"/>
      <c r="B258" s="11"/>
      <c r="C258" s="41"/>
      <c r="D258" s="41"/>
      <c r="E258" s="49"/>
      <c r="F258" s="11"/>
      <c r="G258" s="11"/>
      <c r="H258" s="10"/>
      <c r="I258" s="5"/>
    </row>
    <row r="259" spans="1:9" s="8" customFormat="1" ht="17.25">
      <c r="A259" s="11"/>
      <c r="B259" s="11"/>
      <c r="C259" s="41"/>
      <c r="D259" s="41"/>
      <c r="E259" s="46"/>
      <c r="F259" s="11"/>
      <c r="G259" s="11"/>
      <c r="H259" s="10"/>
      <c r="I259" s="5"/>
    </row>
    <row r="260" spans="1:9" s="8" customFormat="1" ht="17.25">
      <c r="A260" s="11"/>
      <c r="B260" s="11"/>
      <c r="C260" s="41"/>
      <c r="D260" s="41"/>
      <c r="E260" s="46"/>
      <c r="F260" s="11"/>
      <c r="G260" s="11"/>
      <c r="H260" s="10"/>
      <c r="I260" s="5"/>
    </row>
    <row r="261" spans="1:9" s="8" customFormat="1" ht="17.25">
      <c r="A261" s="11"/>
      <c r="B261" s="11"/>
      <c r="C261" s="41"/>
      <c r="D261" s="41"/>
      <c r="E261" s="46"/>
      <c r="F261" s="11"/>
      <c r="G261" s="11"/>
      <c r="H261" s="10"/>
      <c r="I261" s="5"/>
    </row>
    <row r="262" spans="1:9" s="8" customFormat="1" ht="17.25">
      <c r="A262" s="11"/>
      <c r="B262" s="11"/>
      <c r="C262" s="41"/>
      <c r="D262" s="41"/>
      <c r="E262" s="46"/>
      <c r="F262" s="11"/>
      <c r="G262" s="11"/>
      <c r="H262" s="10"/>
      <c r="I262" s="5"/>
    </row>
    <row r="263" spans="1:9" s="8" customFormat="1" ht="17.25">
      <c r="A263" s="11"/>
      <c r="B263" s="11"/>
      <c r="C263" s="63"/>
      <c r="D263" s="63"/>
      <c r="E263" s="11"/>
      <c r="F263" s="11"/>
      <c r="G263" s="5"/>
      <c r="H263" s="5"/>
      <c r="I263" s="5"/>
    </row>
    <row r="264" spans="1:9" s="8" customFormat="1" ht="17.25">
      <c r="A264" s="56"/>
      <c r="B264" s="6"/>
      <c r="C264" s="55"/>
      <c r="D264" s="55"/>
      <c r="E264" s="6"/>
      <c r="F264" s="53"/>
      <c r="G264" s="53"/>
      <c r="H264" s="10"/>
      <c r="I264" s="15"/>
    </row>
    <row r="265" spans="1:9" s="8" customFormat="1" ht="17.25">
      <c r="A265" s="18"/>
      <c r="B265" s="27"/>
      <c r="C265" s="55"/>
      <c r="D265" s="55"/>
      <c r="E265" s="6"/>
      <c r="F265" s="6"/>
      <c r="G265" s="6"/>
      <c r="H265" s="10"/>
      <c r="I265" s="5"/>
    </row>
    <row r="266" spans="1:9" s="8" customFormat="1" ht="17.25">
      <c r="A266" s="18"/>
      <c r="B266" s="6"/>
      <c r="C266" s="55"/>
      <c r="D266" s="55"/>
      <c r="E266" s="6"/>
      <c r="F266" s="6"/>
      <c r="G266" s="6"/>
      <c r="H266" s="10"/>
      <c r="I266" s="5"/>
    </row>
    <row r="267" spans="1:9" s="8" customFormat="1" ht="17.25">
      <c r="A267" s="18"/>
      <c r="B267" s="27"/>
      <c r="C267" s="72"/>
      <c r="D267" s="72"/>
      <c r="E267" s="6"/>
      <c r="F267" s="6"/>
      <c r="G267" s="6"/>
      <c r="H267" s="10"/>
      <c r="I267" s="5"/>
    </row>
    <row r="268" spans="1:9" s="8" customFormat="1" ht="17.25">
      <c r="A268" s="56"/>
      <c r="B268" s="6"/>
      <c r="C268" s="55"/>
      <c r="D268" s="55"/>
      <c r="E268" s="27"/>
      <c r="F268" s="6"/>
      <c r="G268" s="6"/>
      <c r="H268" s="10"/>
      <c r="I268" s="5"/>
    </row>
    <row r="269" spans="1:9" s="8" customFormat="1" ht="17.25">
      <c r="A269" s="56"/>
      <c r="B269" s="27"/>
      <c r="C269" s="55"/>
      <c r="D269" s="55"/>
      <c r="E269" s="6"/>
      <c r="F269" s="6"/>
      <c r="G269" s="6"/>
      <c r="H269" s="10"/>
      <c r="I269" s="5"/>
    </row>
    <row r="270" spans="1:9" s="8" customFormat="1" ht="17.25">
      <c r="A270" s="56"/>
      <c r="B270" s="6"/>
      <c r="C270" s="55"/>
      <c r="D270" s="55"/>
      <c r="E270" s="27"/>
      <c r="F270" s="6"/>
      <c r="G270" s="6"/>
      <c r="H270" s="10"/>
      <c r="I270" s="5"/>
    </row>
    <row r="271" spans="1:9" s="8" customFormat="1" ht="17.25">
      <c r="A271" s="56"/>
      <c r="B271" s="6"/>
      <c r="C271" s="55"/>
      <c r="D271" s="55"/>
      <c r="E271" s="27"/>
      <c r="F271" s="6"/>
      <c r="G271" s="6"/>
      <c r="H271" s="10"/>
      <c r="I271" s="5"/>
    </row>
    <row r="272" spans="1:9" s="8" customFormat="1" ht="17.25">
      <c r="A272" s="18"/>
      <c r="B272" s="6"/>
      <c r="C272" s="55"/>
      <c r="D272" s="55"/>
      <c r="E272" s="27"/>
      <c r="F272" s="27"/>
      <c r="G272" s="27"/>
      <c r="H272" s="10"/>
      <c r="I272" s="5"/>
    </row>
    <row r="273" spans="1:9" s="8" customFormat="1" ht="17.25">
      <c r="A273" s="10"/>
      <c r="B273" s="10"/>
      <c r="C273" s="58"/>
      <c r="D273" s="58"/>
      <c r="E273" s="34"/>
      <c r="F273" s="49"/>
      <c r="G273" s="49"/>
      <c r="H273" s="10"/>
      <c r="I273" s="5"/>
    </row>
    <row r="274" spans="1:9" s="8" customFormat="1" ht="17.25">
      <c r="A274" s="10"/>
      <c r="B274" s="10"/>
      <c r="C274" s="58"/>
      <c r="D274" s="58"/>
      <c r="E274" s="34"/>
      <c r="F274" s="10"/>
      <c r="G274" s="10"/>
      <c r="H274" s="10"/>
      <c r="I274" s="5"/>
    </row>
    <row r="275" spans="1:9" s="8" customFormat="1" ht="17.25">
      <c r="A275" s="5"/>
      <c r="B275" s="5"/>
      <c r="C275" s="42"/>
      <c r="D275" s="42"/>
      <c r="E275" s="19"/>
      <c r="F275" s="5"/>
      <c r="G275" s="5"/>
      <c r="H275" s="5"/>
      <c r="I275" s="5"/>
    </row>
    <row r="276" spans="1:9" s="8" customFormat="1" ht="72.75" customHeight="1">
      <c r="A276" s="37"/>
      <c r="B276" s="127"/>
      <c r="C276" s="40"/>
      <c r="D276" s="40"/>
      <c r="E276" s="73"/>
      <c r="F276" s="127"/>
      <c r="G276" s="127"/>
      <c r="H276" s="49"/>
      <c r="I276" s="11"/>
    </row>
    <row r="277" spans="1:9" s="8" customFormat="1" ht="17.25">
      <c r="A277" s="37"/>
      <c r="B277" s="127"/>
      <c r="C277" s="39"/>
      <c r="D277" s="39"/>
      <c r="E277" s="38"/>
      <c r="F277" s="38"/>
      <c r="G277" s="38"/>
      <c r="H277" s="49"/>
      <c r="I277" s="5"/>
    </row>
    <row r="278" spans="1:9" s="8" customFormat="1" ht="17.25">
      <c r="A278" s="37"/>
      <c r="B278" s="127"/>
      <c r="C278" s="39"/>
      <c r="D278" s="39"/>
      <c r="E278" s="38"/>
      <c r="F278" s="127"/>
      <c r="G278" s="127"/>
      <c r="H278" s="49"/>
      <c r="I278" s="5"/>
    </row>
    <row r="279" spans="1:9" s="8" customFormat="1" ht="17.25">
      <c r="A279" s="37"/>
      <c r="B279" s="127"/>
      <c r="C279" s="39"/>
      <c r="D279" s="39"/>
      <c r="E279" s="38"/>
      <c r="F279" s="38"/>
      <c r="G279" s="38"/>
      <c r="H279" s="49"/>
      <c r="I279" s="5"/>
    </row>
    <row r="280" spans="1:9" s="8" customFormat="1" ht="17.25">
      <c r="A280" s="37"/>
      <c r="B280" s="127"/>
      <c r="C280" s="40"/>
      <c r="D280" s="40"/>
      <c r="E280" s="38"/>
      <c r="F280" s="127"/>
      <c r="G280" s="127"/>
      <c r="H280" s="49"/>
      <c r="I280" s="5"/>
    </row>
    <row r="281" spans="1:9" s="8" customFormat="1" ht="17.25">
      <c r="A281" s="37"/>
      <c r="B281" s="127"/>
      <c r="C281" s="39"/>
      <c r="D281" s="39"/>
      <c r="E281" s="38"/>
      <c r="F281" s="127"/>
      <c r="G281" s="127"/>
      <c r="H281" s="49"/>
      <c r="I281" s="5"/>
    </row>
    <row r="282" spans="1:9" s="8" customFormat="1" ht="17.25">
      <c r="A282" s="37"/>
      <c r="B282" s="127"/>
      <c r="C282" s="39"/>
      <c r="D282" s="39"/>
      <c r="E282" s="38"/>
      <c r="F282" s="127"/>
      <c r="G282" s="127"/>
      <c r="H282" s="49"/>
      <c r="I282" s="5"/>
    </row>
    <row r="283" spans="1:9" s="8" customFormat="1" ht="17.25">
      <c r="A283" s="37"/>
      <c r="B283" s="127"/>
      <c r="C283" s="39"/>
      <c r="D283" s="39"/>
      <c r="E283" s="38"/>
      <c r="F283" s="127"/>
      <c r="G283" s="127"/>
      <c r="H283" s="49"/>
      <c r="I283" s="5"/>
    </row>
    <row r="284" spans="1:9" s="8" customFormat="1" ht="17.25">
      <c r="A284" s="37"/>
      <c r="B284" s="127"/>
      <c r="C284" s="39"/>
      <c r="D284" s="39"/>
      <c r="E284" s="38"/>
      <c r="F284" s="11"/>
      <c r="G284" s="11"/>
      <c r="H284" s="49"/>
      <c r="I284" s="5"/>
    </row>
    <row r="285" spans="1:9" s="8" customFormat="1" ht="17.25">
      <c r="A285" s="37"/>
      <c r="B285" s="127"/>
      <c r="C285" s="39"/>
      <c r="D285" s="39"/>
      <c r="E285" s="38"/>
      <c r="F285" s="38"/>
      <c r="G285" s="38"/>
      <c r="H285" s="49"/>
      <c r="I285" s="5"/>
    </row>
    <row r="286" spans="1:9" s="8" customFormat="1" ht="17.25">
      <c r="A286" s="37"/>
      <c r="B286" s="127"/>
      <c r="C286" s="39"/>
      <c r="D286" s="39"/>
      <c r="E286" s="38"/>
      <c r="F286" s="127"/>
      <c r="G286" s="127"/>
      <c r="H286" s="49"/>
      <c r="I286" s="5"/>
    </row>
    <row r="287" spans="1:9" s="8" customFormat="1" ht="17.25">
      <c r="A287" s="37"/>
      <c r="B287" s="127"/>
      <c r="C287" s="39"/>
      <c r="D287" s="39"/>
      <c r="E287" s="38"/>
      <c r="F287" s="38"/>
      <c r="G287" s="38"/>
      <c r="H287" s="49"/>
      <c r="I287" s="5"/>
    </row>
    <row r="288" spans="1:9" s="8" customFormat="1" ht="17.25">
      <c r="A288" s="37"/>
      <c r="B288" s="127"/>
      <c r="C288" s="39"/>
      <c r="D288" s="39"/>
      <c r="E288" s="38"/>
      <c r="F288" s="127"/>
      <c r="G288" s="127"/>
      <c r="H288" s="49"/>
      <c r="I288" s="5"/>
    </row>
    <row r="289" spans="1:9" s="8" customFormat="1" ht="17.25">
      <c r="A289" s="5"/>
      <c r="B289" s="5"/>
      <c r="C289" s="43"/>
      <c r="D289" s="43"/>
      <c r="E289" s="19"/>
      <c r="F289" s="5"/>
      <c r="G289" s="5"/>
      <c r="H289" s="5"/>
      <c r="I289" s="5"/>
    </row>
    <row r="290" spans="1:9" s="8" customFormat="1" ht="17.25">
      <c r="A290" s="37"/>
      <c r="B290" s="127"/>
      <c r="C290" s="39"/>
      <c r="D290" s="39"/>
      <c r="E290" s="38"/>
      <c r="F290" s="127"/>
      <c r="G290" s="127"/>
      <c r="H290" s="49"/>
      <c r="I290" s="5"/>
    </row>
    <row r="291" spans="1:9" s="8" customFormat="1" ht="17.25">
      <c r="A291" s="37"/>
      <c r="B291" s="127"/>
      <c r="C291" s="39"/>
      <c r="D291" s="39"/>
      <c r="E291" s="38"/>
      <c r="F291" s="127"/>
      <c r="G291" s="127"/>
      <c r="H291" s="49"/>
      <c r="I291" s="5"/>
    </row>
    <row r="292" spans="1:9" s="8" customFormat="1" ht="17.25">
      <c r="A292" s="37"/>
      <c r="B292" s="127"/>
      <c r="C292" s="39"/>
      <c r="D292" s="39"/>
      <c r="E292" s="38"/>
      <c r="F292" s="127"/>
      <c r="G292" s="127"/>
      <c r="H292" s="49"/>
      <c r="I292" s="5"/>
    </row>
    <row r="293" spans="1:9" s="8" customFormat="1" ht="17.25">
      <c r="A293" s="37"/>
      <c r="B293" s="127"/>
      <c r="C293" s="39"/>
      <c r="D293" s="39"/>
      <c r="E293" s="38"/>
      <c r="F293" s="127"/>
      <c r="G293" s="127"/>
      <c r="H293" s="49"/>
      <c r="I293" s="5"/>
    </row>
    <row r="294" spans="1:9" s="8" customFormat="1" ht="17.25">
      <c r="A294" s="37"/>
      <c r="B294" s="127"/>
      <c r="C294" s="39"/>
      <c r="D294" s="39"/>
      <c r="E294" s="38"/>
      <c r="F294" s="127"/>
      <c r="G294" s="127"/>
      <c r="H294" s="49"/>
      <c r="I294" s="5"/>
    </row>
    <row r="295" spans="1:9" s="8" customFormat="1" ht="17.25">
      <c r="A295" s="37"/>
      <c r="B295" s="127"/>
      <c r="C295" s="39"/>
      <c r="D295" s="39"/>
      <c r="E295" s="38"/>
      <c r="F295" s="127"/>
      <c r="G295" s="127"/>
      <c r="H295" s="49"/>
      <c r="I295" s="5"/>
    </row>
    <row r="296" spans="1:9" s="8" customFormat="1" ht="17.25">
      <c r="A296" s="37"/>
      <c r="B296" s="127"/>
      <c r="C296" s="39"/>
      <c r="D296" s="39"/>
      <c r="E296" s="38"/>
      <c r="F296" s="38"/>
      <c r="G296" s="38"/>
      <c r="H296" s="49"/>
      <c r="I296" s="5"/>
    </row>
    <row r="297" spans="1:9" s="8" customFormat="1" ht="17.25">
      <c r="A297" s="37"/>
      <c r="B297" s="127"/>
      <c r="C297" s="39"/>
      <c r="D297" s="39"/>
      <c r="E297" s="38"/>
      <c r="F297" s="127"/>
      <c r="G297" s="127"/>
      <c r="H297" s="49"/>
      <c r="I297" s="5"/>
    </row>
    <row r="298" spans="1:9" s="8" customFormat="1" ht="17.25">
      <c r="A298" s="37"/>
      <c r="B298" s="127"/>
      <c r="C298" s="39"/>
      <c r="D298" s="39"/>
      <c r="E298" s="38"/>
      <c r="F298" s="127"/>
      <c r="G298" s="127"/>
      <c r="H298" s="49"/>
      <c r="I298" s="5"/>
    </row>
    <row r="299" spans="1:9" s="8" customFormat="1" ht="17.25">
      <c r="A299" s="37"/>
      <c r="B299" s="127"/>
      <c r="C299" s="40"/>
      <c r="D299" s="40"/>
      <c r="E299" s="38"/>
      <c r="F299" s="127"/>
      <c r="G299" s="127"/>
      <c r="H299" s="49"/>
      <c r="I299" s="5"/>
    </row>
    <row r="300" spans="1:9" s="8" customFormat="1" ht="17.25">
      <c r="A300" s="37"/>
      <c r="B300" s="127"/>
      <c r="C300" s="39"/>
      <c r="D300" s="39"/>
      <c r="E300" s="38"/>
      <c r="F300" s="38"/>
      <c r="G300" s="38"/>
      <c r="H300" s="49"/>
      <c r="I300" s="5"/>
    </row>
    <row r="301" spans="1:9" s="8" customFormat="1" ht="17.25">
      <c r="A301" s="37"/>
      <c r="B301" s="127"/>
      <c r="C301" s="39"/>
      <c r="D301" s="39"/>
      <c r="E301" s="38"/>
      <c r="F301" s="127"/>
      <c r="G301" s="127"/>
      <c r="H301" s="49"/>
      <c r="I301" s="5"/>
    </row>
    <row r="302" spans="1:9" s="8" customFormat="1" ht="17.25">
      <c r="A302" s="37"/>
      <c r="B302" s="127"/>
      <c r="C302" s="39"/>
      <c r="D302" s="39"/>
      <c r="E302" s="38"/>
      <c r="F302" s="127"/>
      <c r="G302" s="127"/>
      <c r="H302" s="49"/>
      <c r="I302" s="5"/>
    </row>
    <row r="303" spans="1:9" s="8" customFormat="1" ht="17.25">
      <c r="A303" s="37"/>
      <c r="B303" s="37"/>
      <c r="C303" s="39"/>
      <c r="D303" s="39"/>
      <c r="E303" s="38"/>
      <c r="F303" s="127"/>
      <c r="G303" s="127"/>
      <c r="H303" s="49"/>
      <c r="I303" s="5"/>
    </row>
    <row r="304" spans="1:9" s="8" customFormat="1" ht="17.25">
      <c r="A304" s="5"/>
      <c r="B304" s="5"/>
      <c r="C304" s="43"/>
      <c r="D304" s="43"/>
      <c r="E304" s="19"/>
      <c r="F304" s="5"/>
      <c r="G304" s="5"/>
      <c r="H304" s="5"/>
      <c r="I304" s="5"/>
    </row>
    <row r="305" spans="1:9" s="8" customFormat="1" ht="17.25">
      <c r="A305" s="10"/>
      <c r="B305" s="96"/>
      <c r="C305" s="97"/>
      <c r="D305" s="121"/>
      <c r="E305" s="98"/>
      <c r="F305" s="96"/>
      <c r="G305" s="96"/>
      <c r="H305" s="10"/>
      <c r="I305" s="15"/>
    </row>
    <row r="306" spans="1:9" s="8" customFormat="1" ht="17.25">
      <c r="A306" s="10"/>
      <c r="B306" s="10"/>
      <c r="C306" s="58"/>
      <c r="D306" s="58"/>
      <c r="E306" s="76"/>
      <c r="F306" s="10"/>
      <c r="G306" s="10"/>
      <c r="H306" s="10"/>
      <c r="I306" s="10"/>
    </row>
    <row r="307" spans="1:9" s="8" customFormat="1" ht="18.75">
      <c r="A307" s="71"/>
      <c r="B307" s="78"/>
      <c r="C307" s="79"/>
      <c r="D307" s="122"/>
      <c r="E307" s="80"/>
      <c r="F307" s="81"/>
      <c r="G307" s="81"/>
      <c r="H307" s="10"/>
      <c r="I307" s="10"/>
    </row>
    <row r="308" spans="1:9" s="8" customFormat="1" ht="18.75">
      <c r="A308" s="10"/>
      <c r="B308" s="82"/>
      <c r="C308" s="58"/>
      <c r="D308" s="58"/>
      <c r="E308" s="77"/>
      <c r="F308" s="10"/>
      <c r="G308" s="10"/>
      <c r="H308" s="10"/>
      <c r="I308" s="10"/>
    </row>
    <row r="309" spans="1:9" s="8" customFormat="1" ht="17.25">
      <c r="A309" s="10"/>
      <c r="B309" s="57"/>
      <c r="C309" s="83"/>
      <c r="D309" s="83"/>
      <c r="E309" s="76"/>
      <c r="F309" s="57"/>
      <c r="G309" s="57"/>
      <c r="H309" s="10"/>
      <c r="I309" s="10"/>
    </row>
    <row r="310" spans="1:9" s="8" customFormat="1" ht="17.25">
      <c r="A310" s="10"/>
      <c r="B310" s="57"/>
      <c r="C310" s="83"/>
      <c r="D310" s="83"/>
      <c r="E310" s="76"/>
      <c r="F310" s="57"/>
      <c r="G310" s="57"/>
      <c r="H310" s="10"/>
      <c r="I310" s="10"/>
    </row>
    <row r="311" spans="1:9" s="8" customFormat="1" ht="17.25">
      <c r="A311" s="10"/>
      <c r="B311" s="57"/>
      <c r="C311" s="83"/>
      <c r="D311" s="83"/>
      <c r="E311" s="76"/>
      <c r="F311" s="57"/>
      <c r="G311" s="57"/>
      <c r="H311" s="10"/>
      <c r="I311" s="10"/>
    </row>
    <row r="312" spans="1:9" s="8" customFormat="1" ht="18.75">
      <c r="A312" s="10"/>
      <c r="B312" s="84"/>
      <c r="C312" s="85"/>
      <c r="D312" s="85"/>
      <c r="E312" s="86"/>
      <c r="F312" s="64"/>
      <c r="G312" s="64"/>
      <c r="H312" s="10"/>
      <c r="I312" s="10"/>
    </row>
    <row r="313" spans="1:9" s="8" customFormat="1" ht="18.75">
      <c r="A313" s="10"/>
      <c r="B313" s="84"/>
      <c r="C313" s="87"/>
      <c r="D313" s="87"/>
      <c r="E313" s="86"/>
      <c r="F313" s="64"/>
      <c r="G313" s="64"/>
      <c r="H313" s="10"/>
      <c r="I313" s="10"/>
    </row>
    <row r="314" spans="1:9" s="8" customFormat="1" ht="18.75">
      <c r="A314" s="10"/>
      <c r="B314" s="82"/>
      <c r="C314" s="87"/>
      <c r="D314" s="87"/>
      <c r="E314" s="88"/>
      <c r="F314" s="64"/>
      <c r="G314" s="64"/>
      <c r="H314" s="10"/>
      <c r="I314" s="10"/>
    </row>
    <row r="315" spans="1:9" s="8" customFormat="1" ht="18.75">
      <c r="A315" s="10"/>
      <c r="B315" s="82"/>
      <c r="C315" s="87"/>
      <c r="D315" s="87"/>
      <c r="E315" s="88"/>
      <c r="F315" s="64"/>
      <c r="G315" s="64"/>
      <c r="H315" s="10"/>
      <c r="I315" s="10"/>
    </row>
    <row r="316" spans="1:9" s="8" customFormat="1" ht="18.75">
      <c r="A316" s="10"/>
      <c r="B316" s="82"/>
      <c r="C316" s="87"/>
      <c r="D316" s="87"/>
      <c r="E316" s="88"/>
      <c r="F316" s="89"/>
      <c r="G316" s="89"/>
      <c r="H316" s="10"/>
      <c r="I316" s="10"/>
    </row>
    <row r="317" spans="1:9" s="8" customFormat="1" ht="18.75">
      <c r="A317" s="10"/>
      <c r="B317" s="82"/>
      <c r="C317" s="87"/>
      <c r="D317" s="87"/>
      <c r="E317" s="88"/>
      <c r="F317" s="64"/>
      <c r="G317" s="64"/>
      <c r="H317" s="10"/>
      <c r="I317" s="10"/>
    </row>
    <row r="318" spans="1:9" s="8" customFormat="1" ht="18.75">
      <c r="A318" s="10"/>
      <c r="B318" s="82"/>
      <c r="C318" s="87"/>
      <c r="D318" s="87"/>
      <c r="E318" s="88"/>
      <c r="F318" s="89"/>
      <c r="G318" s="89"/>
      <c r="H318" s="10"/>
      <c r="I318" s="10"/>
    </row>
    <row r="319" spans="1:9" s="8" customFormat="1" ht="18.75">
      <c r="A319" s="10"/>
      <c r="B319" s="82"/>
      <c r="C319" s="87"/>
      <c r="D319" s="87"/>
      <c r="E319" s="77"/>
      <c r="F319" s="64"/>
      <c r="G319" s="64"/>
      <c r="H319" s="10"/>
      <c r="I319" s="10"/>
    </row>
    <row r="320" spans="1:9" s="8" customFormat="1" ht="18.75">
      <c r="A320" s="10"/>
      <c r="B320" s="82"/>
      <c r="C320" s="58"/>
      <c r="D320" s="58"/>
      <c r="E320" s="77"/>
      <c r="F320" s="64"/>
      <c r="G320" s="64"/>
      <c r="H320" s="10"/>
      <c r="I320" s="10"/>
    </row>
    <row r="321" spans="1:9" s="8" customFormat="1" ht="18.75">
      <c r="A321" s="10"/>
      <c r="B321" s="82"/>
      <c r="C321" s="58"/>
      <c r="D321" s="58"/>
      <c r="E321" s="77"/>
      <c r="F321" s="89"/>
      <c r="G321" s="89"/>
      <c r="H321" s="10"/>
      <c r="I321" s="10"/>
    </row>
    <row r="322" spans="1:9" s="8" customFormat="1" ht="18.75">
      <c r="A322" s="10"/>
      <c r="B322" s="82"/>
      <c r="C322" s="58"/>
      <c r="D322" s="58"/>
      <c r="E322" s="77"/>
      <c r="F322" s="89"/>
      <c r="G322" s="89"/>
      <c r="H322" s="10"/>
      <c r="I322" s="10"/>
    </row>
    <row r="323" spans="1:9" s="8" customFormat="1" ht="18.75">
      <c r="A323" s="10"/>
      <c r="B323" s="82"/>
      <c r="C323" s="58"/>
      <c r="D323" s="58"/>
      <c r="E323" s="77"/>
      <c r="F323" s="10"/>
      <c r="G323" s="10"/>
      <c r="H323" s="10"/>
      <c r="I323" s="10"/>
    </row>
    <row r="324" spans="1:9" s="8" customFormat="1" ht="18.75">
      <c r="A324" s="10"/>
      <c r="B324" s="82"/>
      <c r="C324" s="58"/>
      <c r="D324" s="58"/>
      <c r="E324" s="77"/>
      <c r="F324" s="64"/>
      <c r="G324" s="64"/>
      <c r="H324" s="10"/>
      <c r="I324" s="10"/>
    </row>
    <row r="325" spans="1:9" s="8" customFormat="1" ht="18.75">
      <c r="A325" s="10"/>
      <c r="B325" s="82"/>
      <c r="C325" s="58"/>
      <c r="D325" s="58"/>
      <c r="E325" s="77"/>
      <c r="F325" s="89"/>
      <c r="G325" s="89"/>
      <c r="H325" s="10"/>
      <c r="I325" s="5"/>
    </row>
    <row r="326" spans="1:9" s="8" customFormat="1" ht="18.75">
      <c r="A326" s="10"/>
      <c r="B326" s="91"/>
      <c r="C326" s="92"/>
      <c r="D326" s="92"/>
      <c r="E326" s="93"/>
      <c r="F326" s="94"/>
      <c r="G326" s="94"/>
      <c r="H326" s="10"/>
      <c r="I326" s="5"/>
    </row>
    <row r="327" spans="1:9" s="8" customFormat="1" ht="18.75">
      <c r="A327" s="10"/>
      <c r="B327" s="82"/>
      <c r="C327" s="58"/>
      <c r="D327" s="58"/>
      <c r="E327" s="95"/>
      <c r="F327" s="10"/>
      <c r="G327" s="10"/>
      <c r="H327" s="10"/>
      <c r="I327" s="5"/>
    </row>
    <row r="328" spans="1:9" s="8" customFormat="1" ht="17.25">
      <c r="A328" s="5"/>
      <c r="B328" s="5"/>
      <c r="C328" s="117"/>
      <c r="D328" s="117"/>
      <c r="E328" s="19"/>
      <c r="F328" s="5"/>
      <c r="G328" s="5"/>
      <c r="H328" s="5"/>
      <c r="I328" s="5"/>
    </row>
    <row r="329" spans="1:9" s="8" customFormat="1" ht="17.25">
      <c r="A329" s="6"/>
      <c r="B329" s="6"/>
      <c r="C329" s="55"/>
      <c r="D329" s="55"/>
      <c r="E329" s="54"/>
      <c r="F329" s="6"/>
      <c r="G329" s="6"/>
      <c r="H329" s="10"/>
      <c r="I329" s="5"/>
    </row>
    <row r="330" spans="1:9" s="8" customFormat="1" ht="17.25">
      <c r="A330" s="6"/>
      <c r="B330" s="6"/>
      <c r="C330" s="55"/>
      <c r="D330" s="55"/>
      <c r="E330" s="54"/>
      <c r="F330" s="6"/>
      <c r="G330" s="6"/>
      <c r="H330" s="10"/>
      <c r="I330" s="5"/>
    </row>
    <row r="331" spans="1:9" s="8" customFormat="1" ht="17.25">
      <c r="A331" s="6"/>
      <c r="B331" s="6"/>
      <c r="C331" s="55"/>
      <c r="D331" s="55"/>
      <c r="E331" s="54"/>
      <c r="F331" s="6"/>
      <c r="G331" s="6"/>
      <c r="H331" s="10"/>
      <c r="I331" s="5"/>
    </row>
    <row r="332" spans="1:9" s="8" customFormat="1" ht="17.25">
      <c r="A332" s="10"/>
      <c r="B332" s="99"/>
      <c r="C332" s="102"/>
      <c r="D332" s="102"/>
      <c r="E332" s="74"/>
      <c r="F332" s="100"/>
      <c r="G332" s="100"/>
      <c r="H332" s="10"/>
      <c r="I332" s="5"/>
    </row>
    <row r="333" spans="1:9" s="8" customFormat="1" ht="17.25">
      <c r="A333" s="71"/>
      <c r="B333" s="71"/>
      <c r="C333" s="103"/>
      <c r="D333" s="123"/>
      <c r="E333" s="104"/>
      <c r="F333" s="71"/>
      <c r="G333" s="71"/>
      <c r="H333" s="10"/>
      <c r="I333" s="10"/>
    </row>
    <row r="334" spans="1:9" s="8" customFormat="1" ht="18.75">
      <c r="A334" s="10"/>
      <c r="B334" s="105"/>
      <c r="C334" s="106"/>
      <c r="D334" s="106"/>
      <c r="E334" s="88"/>
      <c r="F334" s="107"/>
      <c r="G334" s="107"/>
      <c r="H334" s="10"/>
      <c r="I334" s="10"/>
    </row>
    <row r="335" spans="1:9" s="8" customFormat="1" ht="18">
      <c r="A335" s="10"/>
      <c r="B335" s="105"/>
      <c r="C335" s="106"/>
      <c r="D335" s="106"/>
      <c r="E335" s="90"/>
      <c r="F335" s="101"/>
      <c r="G335" s="101"/>
      <c r="H335" s="10"/>
      <c r="I335" s="10"/>
    </row>
    <row r="336" spans="1:9" s="8" customFormat="1" ht="18">
      <c r="A336" s="10"/>
      <c r="B336" s="105"/>
      <c r="C336" s="106"/>
      <c r="D336" s="106"/>
      <c r="E336" s="90"/>
      <c r="F336" s="101"/>
      <c r="G336" s="101"/>
      <c r="H336" s="10"/>
      <c r="I336" s="10"/>
    </row>
    <row r="337" spans="1:9" s="8" customFormat="1" ht="18">
      <c r="A337" s="10"/>
      <c r="B337" s="105"/>
      <c r="C337" s="106"/>
      <c r="D337" s="106"/>
      <c r="E337" s="90"/>
      <c r="F337" s="108"/>
      <c r="G337" s="108"/>
      <c r="H337" s="10"/>
      <c r="I337" s="10"/>
    </row>
    <row r="338" spans="1:9" s="8" customFormat="1" ht="18">
      <c r="A338" s="10"/>
      <c r="B338" s="105"/>
      <c r="C338" s="106"/>
      <c r="D338" s="106"/>
      <c r="E338" s="90"/>
      <c r="F338" s="107"/>
      <c r="G338" s="107"/>
      <c r="H338" s="10"/>
      <c r="I338" s="10"/>
    </row>
    <row r="339" spans="1:9" s="8" customFormat="1" ht="18">
      <c r="A339" s="10"/>
      <c r="B339" s="105"/>
      <c r="C339" s="106"/>
      <c r="D339" s="106"/>
      <c r="E339" s="90"/>
      <c r="F339" s="109"/>
      <c r="G339" s="109"/>
      <c r="H339" s="10"/>
      <c r="I339" s="10"/>
    </row>
    <row r="340" spans="1:9" s="8" customFormat="1" ht="18">
      <c r="A340" s="10"/>
      <c r="B340" s="105"/>
      <c r="C340" s="106"/>
      <c r="D340" s="106"/>
      <c r="E340" s="90"/>
      <c r="F340" s="107"/>
      <c r="G340" s="107"/>
      <c r="H340" s="10"/>
      <c r="I340" s="10"/>
    </row>
    <row r="341" spans="1:9" s="8" customFormat="1" ht="18">
      <c r="A341" s="10"/>
      <c r="B341" s="105"/>
      <c r="C341" s="106"/>
      <c r="D341" s="106"/>
      <c r="E341" s="90"/>
      <c r="F341" s="107"/>
      <c r="G341" s="107"/>
      <c r="H341" s="10"/>
      <c r="I341" s="10"/>
    </row>
    <row r="342" spans="1:9" s="8" customFormat="1" ht="17.25">
      <c r="A342" s="10"/>
      <c r="B342" s="57"/>
      <c r="C342" s="83"/>
      <c r="D342" s="83"/>
      <c r="E342" s="76"/>
      <c r="F342" s="57"/>
      <c r="G342" s="57"/>
      <c r="H342" s="10"/>
      <c r="I342" s="10"/>
    </row>
    <row r="343" spans="1:9" s="8" customFormat="1" ht="17.25">
      <c r="A343" s="10"/>
      <c r="B343" s="57"/>
      <c r="C343" s="75"/>
      <c r="D343" s="75"/>
      <c r="E343" s="76"/>
      <c r="F343" s="57"/>
      <c r="G343" s="57"/>
      <c r="H343" s="10"/>
      <c r="I343" s="10"/>
    </row>
    <row r="344" spans="1:9" s="8" customFormat="1" ht="17.25">
      <c r="A344" s="10"/>
      <c r="B344" s="57"/>
      <c r="C344" s="75"/>
      <c r="D344" s="75"/>
      <c r="E344" s="76"/>
      <c r="F344" s="57"/>
      <c r="G344" s="57"/>
      <c r="H344" s="10"/>
      <c r="I344" s="10"/>
    </row>
    <row r="345" spans="1:9" s="8" customFormat="1" ht="17.25">
      <c r="A345" s="10"/>
      <c r="B345" s="105"/>
      <c r="C345" s="25"/>
      <c r="D345" s="25"/>
      <c r="E345" s="76"/>
      <c r="F345" s="10"/>
      <c r="G345" s="10"/>
      <c r="H345" s="10"/>
      <c r="I345" s="10"/>
    </row>
    <row r="346" spans="1:9" s="8" customFormat="1" ht="17.25">
      <c r="A346" s="71"/>
      <c r="B346" s="111"/>
      <c r="C346" s="112"/>
      <c r="D346" s="112"/>
      <c r="E346" s="104"/>
      <c r="F346" s="113"/>
      <c r="G346" s="113"/>
      <c r="H346" s="10"/>
      <c r="I346" s="10"/>
    </row>
    <row r="347" spans="1:9" s="8" customFormat="1" ht="17.25">
      <c r="A347" s="10"/>
      <c r="B347" s="114"/>
      <c r="C347" s="115"/>
      <c r="D347" s="115"/>
      <c r="E347" s="110"/>
      <c r="F347" s="69"/>
      <c r="G347" s="69"/>
      <c r="H347" s="10"/>
      <c r="I347" s="10"/>
    </row>
    <row r="348" spans="1:9" s="8" customFormat="1" ht="17.25">
      <c r="A348" s="10"/>
      <c r="B348" s="10"/>
      <c r="C348" s="58"/>
      <c r="D348" s="58"/>
      <c r="E348" s="106"/>
      <c r="F348" s="10"/>
      <c r="G348" s="10"/>
      <c r="H348" s="10"/>
      <c r="I348" s="10"/>
    </row>
    <row r="349" spans="1:9" s="8" customFormat="1" ht="17.25">
      <c r="A349" s="10"/>
      <c r="B349" s="114"/>
      <c r="C349" s="115"/>
      <c r="D349" s="115"/>
      <c r="E349" s="110"/>
      <c r="F349" s="69"/>
      <c r="G349" s="69"/>
      <c r="H349" s="10"/>
      <c r="I349" s="10"/>
    </row>
    <row r="350" spans="1:9" s="8" customFormat="1" ht="17.25">
      <c r="A350" s="10"/>
      <c r="B350" s="114"/>
      <c r="C350" s="115"/>
      <c r="D350" s="115"/>
      <c r="E350" s="110"/>
      <c r="F350" s="69"/>
      <c r="G350" s="69"/>
      <c r="H350" s="10"/>
      <c r="I350" s="10"/>
    </row>
    <row r="351" spans="1:9" s="8" customFormat="1" ht="17.25">
      <c r="A351" s="10"/>
      <c r="B351" s="114"/>
      <c r="C351" s="116"/>
      <c r="D351" s="116"/>
      <c r="E351" s="110"/>
      <c r="F351" s="69"/>
      <c r="G351" s="69"/>
      <c r="H351" s="10"/>
      <c r="I351" s="10"/>
    </row>
    <row r="352" spans="1:9" s="8" customFormat="1" ht="17.25">
      <c r="A352" s="10"/>
      <c r="B352" s="114"/>
      <c r="C352" s="115"/>
      <c r="D352" s="115"/>
      <c r="E352" s="110"/>
      <c r="F352" s="69"/>
      <c r="G352" s="69"/>
      <c r="H352" s="10"/>
      <c r="I352" s="10"/>
    </row>
    <row r="353" spans="1:9" s="8" customFormat="1" ht="17.25">
      <c r="A353" s="10"/>
      <c r="B353" s="10"/>
      <c r="C353" s="120"/>
      <c r="D353" s="120"/>
      <c r="E353" s="20"/>
      <c r="F353" s="10"/>
      <c r="G353" s="10"/>
      <c r="H353" s="10"/>
      <c r="I353" s="10"/>
    </row>
    <row r="354" spans="1:9" s="8" customFormat="1" ht="17.25">
      <c r="A354" s="10"/>
      <c r="B354" s="10"/>
      <c r="C354" s="25"/>
      <c r="D354" s="25"/>
      <c r="E354" s="20"/>
      <c r="F354" s="10"/>
      <c r="G354" s="10"/>
      <c r="H354" s="10"/>
      <c r="I354" s="10"/>
    </row>
    <row r="355" spans="1:9" s="8" customFormat="1" ht="17.25">
      <c r="A355" s="10"/>
      <c r="B355" s="10"/>
      <c r="C355" s="25"/>
      <c r="D355" s="25"/>
      <c r="E355" s="20"/>
      <c r="F355" s="10"/>
      <c r="G355" s="10"/>
      <c r="H355" s="10"/>
      <c r="I355" s="10"/>
    </row>
    <row r="356" spans="1:9" s="8" customFormat="1" ht="17.25">
      <c r="A356" s="10"/>
      <c r="B356" s="10"/>
      <c r="C356" s="25"/>
      <c r="D356" s="25"/>
      <c r="E356" s="20"/>
      <c r="F356" s="10"/>
      <c r="G356" s="10"/>
      <c r="H356" s="10"/>
      <c r="I356" s="10"/>
    </row>
    <row r="357" spans="1:9" s="8" customFormat="1" ht="17.25">
      <c r="A357" s="10"/>
      <c r="B357" s="10"/>
      <c r="C357" s="25"/>
      <c r="D357" s="25"/>
      <c r="E357" s="20"/>
      <c r="F357" s="10"/>
      <c r="G357" s="10"/>
      <c r="H357" s="10"/>
      <c r="I357" s="10"/>
    </row>
    <row r="358" spans="1:9" s="8" customFormat="1" ht="17.25">
      <c r="A358" s="10"/>
      <c r="B358" s="10"/>
      <c r="C358" s="25"/>
      <c r="D358" s="25"/>
      <c r="E358" s="20"/>
      <c r="F358" s="10"/>
      <c r="G358" s="10"/>
      <c r="H358" s="10"/>
      <c r="I358" s="10"/>
    </row>
    <row r="359" spans="1:9" s="8" customFormat="1" ht="17.25">
      <c r="A359" s="10"/>
      <c r="B359" s="10"/>
      <c r="C359" s="25"/>
      <c r="D359" s="25"/>
      <c r="E359" s="20"/>
      <c r="F359" s="10"/>
      <c r="G359" s="10"/>
      <c r="H359" s="10"/>
      <c r="I359" s="10"/>
    </row>
    <row r="360" spans="1:9" s="8" customFormat="1" ht="17.25">
      <c r="A360" s="10"/>
      <c r="B360" s="10"/>
      <c r="C360" s="25"/>
      <c r="D360" s="25"/>
      <c r="E360" s="20"/>
      <c r="F360" s="10"/>
      <c r="G360" s="10"/>
      <c r="H360" s="10"/>
      <c r="I360" s="10"/>
    </row>
    <row r="361" spans="1:9" s="8" customFormat="1" ht="17.25">
      <c r="A361" s="10"/>
      <c r="B361" s="10"/>
      <c r="C361" s="25"/>
      <c r="D361" s="25"/>
      <c r="E361" s="20"/>
      <c r="F361" s="10"/>
      <c r="G361" s="10"/>
      <c r="H361" s="10"/>
      <c r="I361" s="10"/>
    </row>
    <row r="362" spans="1:9" s="8" customFormat="1" ht="17.25">
      <c r="A362" s="10"/>
      <c r="B362" s="10"/>
      <c r="C362" s="25"/>
      <c r="D362" s="25"/>
      <c r="E362" s="20"/>
      <c r="F362" s="10"/>
      <c r="G362" s="10"/>
      <c r="H362" s="10"/>
      <c r="I362" s="10"/>
    </row>
    <row r="363" spans="1:9" s="8" customFormat="1" ht="17.25">
      <c r="A363" s="10"/>
      <c r="B363" s="10"/>
      <c r="C363" s="25"/>
      <c r="D363" s="25"/>
      <c r="E363" s="20"/>
      <c r="F363" s="10"/>
      <c r="G363" s="10"/>
      <c r="H363" s="10"/>
      <c r="I363" s="10"/>
    </row>
    <row r="364" spans="1:9" s="8" customFormat="1" ht="17.25">
      <c r="A364" s="10"/>
      <c r="B364" s="10"/>
      <c r="C364" s="25"/>
      <c r="D364" s="25"/>
      <c r="E364" s="20"/>
      <c r="F364" s="10"/>
      <c r="G364" s="10"/>
      <c r="H364" s="10"/>
      <c r="I364" s="10"/>
    </row>
    <row r="365" spans="1:9" s="8" customFormat="1" ht="17.25">
      <c r="A365" s="10"/>
      <c r="B365" s="10"/>
      <c r="C365" s="25"/>
      <c r="D365" s="25"/>
      <c r="E365" s="20"/>
      <c r="F365" s="10"/>
      <c r="G365" s="10"/>
      <c r="H365" s="10"/>
      <c r="I365" s="10"/>
    </row>
    <row r="366" spans="1:9" s="8" customFormat="1" ht="17.25">
      <c r="A366" s="10"/>
      <c r="B366" s="10"/>
      <c r="C366" s="25"/>
      <c r="D366" s="25"/>
      <c r="E366" s="20"/>
      <c r="F366" s="10"/>
      <c r="G366" s="10"/>
      <c r="H366" s="10"/>
      <c r="I366" s="10"/>
    </row>
    <row r="367" spans="1:9" s="8" customFormat="1" ht="17.25">
      <c r="A367" s="10"/>
      <c r="B367" s="10"/>
      <c r="C367" s="25"/>
      <c r="D367" s="25"/>
      <c r="E367" s="20"/>
      <c r="F367" s="10"/>
      <c r="G367" s="10"/>
      <c r="H367" s="10"/>
      <c r="I367" s="10"/>
    </row>
    <row r="368" spans="1:9" s="8" customFormat="1" ht="17.25">
      <c r="A368" s="10"/>
      <c r="B368" s="10"/>
      <c r="C368" s="25"/>
      <c r="D368" s="25"/>
      <c r="E368" s="20"/>
      <c r="F368" s="10"/>
      <c r="G368" s="10"/>
      <c r="H368" s="10"/>
      <c r="I368" s="10"/>
    </row>
    <row r="369" spans="1:9" s="8" customFormat="1" ht="17.25">
      <c r="A369" s="10"/>
      <c r="B369" s="10"/>
      <c r="C369" s="25"/>
      <c r="D369" s="25"/>
      <c r="E369" s="20"/>
      <c r="F369" s="10"/>
      <c r="G369" s="10"/>
      <c r="H369" s="10"/>
      <c r="I369" s="10"/>
    </row>
    <row r="370" spans="1:9" s="8" customFormat="1" ht="17.25">
      <c r="A370" s="10"/>
      <c r="B370" s="10"/>
      <c r="C370" s="25"/>
      <c r="D370" s="25"/>
      <c r="E370" s="20"/>
      <c r="F370" s="10"/>
      <c r="G370" s="10"/>
      <c r="H370" s="10"/>
      <c r="I370" s="10"/>
    </row>
    <row r="371" spans="1:9" s="8" customFormat="1" ht="17.25">
      <c r="A371" s="10"/>
      <c r="B371" s="10"/>
      <c r="C371" s="25"/>
      <c r="D371" s="25"/>
      <c r="E371" s="20"/>
      <c r="F371" s="10"/>
      <c r="G371" s="10"/>
      <c r="H371" s="10"/>
      <c r="I371" s="10"/>
    </row>
    <row r="372" spans="1:9" s="8" customFormat="1" ht="17.25">
      <c r="A372" s="10"/>
      <c r="B372" s="10"/>
      <c r="C372" s="25"/>
      <c r="D372" s="25"/>
      <c r="E372" s="20"/>
      <c r="F372" s="10"/>
      <c r="G372" s="10"/>
      <c r="H372" s="10"/>
      <c r="I372" s="10"/>
    </row>
    <row r="373" spans="1:9" s="8" customFormat="1" ht="17.25">
      <c r="A373" s="10"/>
      <c r="B373" s="10"/>
      <c r="C373" s="25"/>
      <c r="D373" s="25"/>
      <c r="E373" s="20"/>
      <c r="F373" s="10"/>
      <c r="G373" s="10"/>
      <c r="H373" s="10"/>
      <c r="I373" s="10"/>
    </row>
    <row r="374" spans="1:9" s="8" customFormat="1" ht="17.25">
      <c r="A374" s="10"/>
      <c r="B374" s="10"/>
      <c r="C374" s="25"/>
      <c r="D374" s="25"/>
      <c r="E374" s="20"/>
      <c r="F374" s="10"/>
      <c r="G374" s="10"/>
      <c r="H374" s="10"/>
      <c r="I374" s="10"/>
    </row>
    <row r="375" spans="1:9" s="8" customFormat="1" ht="17.25">
      <c r="A375" s="10"/>
      <c r="B375" s="10"/>
      <c r="C375" s="25"/>
      <c r="D375" s="25"/>
      <c r="E375" s="20"/>
      <c r="F375" s="10"/>
      <c r="G375" s="10"/>
      <c r="H375" s="10"/>
      <c r="I375" s="10"/>
    </row>
    <row r="376" spans="1:9" s="8" customFormat="1" ht="17.25">
      <c r="A376" s="10"/>
      <c r="B376" s="10"/>
      <c r="C376" s="25"/>
      <c r="D376" s="25"/>
      <c r="E376" s="20"/>
      <c r="F376" s="10"/>
      <c r="G376" s="10"/>
      <c r="H376" s="10"/>
      <c r="I376" s="10"/>
    </row>
    <row r="377" spans="1:9" s="8" customFormat="1" ht="17.25">
      <c r="A377" s="10"/>
      <c r="B377" s="10"/>
      <c r="C377" s="25"/>
      <c r="D377" s="25"/>
      <c r="E377" s="20"/>
      <c r="F377" s="10"/>
      <c r="G377" s="10"/>
      <c r="H377" s="10"/>
      <c r="I377" s="10"/>
    </row>
    <row r="378" spans="1:9" s="8" customFormat="1" ht="17.25">
      <c r="A378" s="10"/>
      <c r="B378" s="10"/>
      <c r="C378" s="25"/>
      <c r="D378" s="25"/>
      <c r="E378" s="20"/>
      <c r="F378" s="10"/>
      <c r="G378" s="10"/>
      <c r="H378" s="10"/>
      <c r="I378" s="10"/>
    </row>
    <row r="379" spans="1:9" s="8" customFormat="1" ht="17.25">
      <c r="A379" s="10"/>
      <c r="B379" s="10"/>
      <c r="C379" s="25"/>
      <c r="D379" s="25"/>
      <c r="E379" s="20"/>
      <c r="F379" s="10"/>
      <c r="G379" s="10"/>
      <c r="H379" s="10"/>
      <c r="I379" s="10"/>
    </row>
    <row r="380" spans="1:9" s="8" customFormat="1" ht="17.25">
      <c r="A380" s="10"/>
      <c r="B380" s="10"/>
      <c r="C380" s="25"/>
      <c r="D380" s="25"/>
      <c r="E380" s="20"/>
      <c r="F380" s="10"/>
      <c r="G380" s="10"/>
      <c r="H380" s="10"/>
      <c r="I380" s="10"/>
    </row>
    <row r="381" spans="1:9" s="8" customFormat="1" ht="17.25">
      <c r="A381" s="10"/>
      <c r="B381" s="10"/>
      <c r="C381" s="25"/>
      <c r="D381" s="25"/>
      <c r="E381" s="20"/>
      <c r="F381" s="10"/>
      <c r="G381" s="10"/>
      <c r="H381" s="10"/>
      <c r="I381" s="10"/>
    </row>
    <row r="382" spans="1:9" s="8" customFormat="1" ht="17.25">
      <c r="A382" s="10"/>
      <c r="B382" s="10"/>
      <c r="C382" s="25"/>
      <c r="D382" s="25"/>
      <c r="E382" s="20"/>
      <c r="F382" s="10"/>
      <c r="G382" s="10"/>
      <c r="H382" s="10"/>
      <c r="I382" s="10"/>
    </row>
    <row r="383" spans="1:9" s="8" customFormat="1" ht="17.25">
      <c r="A383" s="10"/>
      <c r="B383" s="10"/>
      <c r="C383" s="25"/>
      <c r="D383" s="25"/>
      <c r="E383" s="20"/>
      <c r="F383" s="10"/>
      <c r="G383" s="10"/>
      <c r="H383" s="10"/>
      <c r="I383" s="10"/>
    </row>
    <row r="384" spans="1:9" s="8" customFormat="1" ht="17.25">
      <c r="A384" s="10"/>
      <c r="B384" s="10"/>
      <c r="C384" s="25"/>
      <c r="D384" s="25"/>
      <c r="E384" s="20"/>
      <c r="F384" s="10"/>
      <c r="G384" s="10"/>
      <c r="H384" s="10"/>
      <c r="I384" s="10"/>
    </row>
    <row r="385" spans="1:9" s="8" customFormat="1" ht="17.25">
      <c r="A385" s="10"/>
      <c r="B385" s="10"/>
      <c r="C385" s="25"/>
      <c r="D385" s="25"/>
      <c r="E385" s="20"/>
      <c r="F385" s="10"/>
      <c r="G385" s="10"/>
      <c r="H385" s="10"/>
      <c r="I385" s="10"/>
    </row>
    <row r="386" spans="1:9" s="8" customFormat="1" ht="17.25">
      <c r="A386" s="10"/>
      <c r="B386" s="10"/>
      <c r="C386" s="25"/>
      <c r="D386" s="25"/>
      <c r="E386" s="20"/>
      <c r="F386" s="10"/>
      <c r="G386" s="10"/>
      <c r="H386" s="10"/>
      <c r="I386" s="10"/>
    </row>
    <row r="387" spans="1:9" s="8" customFormat="1" ht="17.25">
      <c r="A387" s="10"/>
      <c r="B387" s="10"/>
      <c r="C387" s="25"/>
      <c r="D387" s="25"/>
      <c r="E387" s="20"/>
      <c r="F387" s="10"/>
      <c r="G387" s="10"/>
      <c r="H387" s="10"/>
      <c r="I387" s="10"/>
    </row>
    <row r="388" spans="1:9" s="8" customFormat="1" ht="17.25">
      <c r="A388" s="10"/>
      <c r="B388" s="10"/>
      <c r="C388" s="25"/>
      <c r="D388" s="25"/>
      <c r="E388" s="20"/>
      <c r="F388" s="10"/>
      <c r="G388" s="10"/>
      <c r="H388" s="10"/>
      <c r="I388" s="10"/>
    </row>
    <row r="389" spans="1:9" s="8" customFormat="1" ht="17.25">
      <c r="A389" s="10"/>
      <c r="B389" s="10"/>
      <c r="C389" s="25"/>
      <c r="D389" s="25"/>
      <c r="E389" s="20"/>
      <c r="F389" s="10"/>
      <c r="G389" s="10"/>
      <c r="H389" s="10"/>
      <c r="I389" s="10"/>
    </row>
    <row r="390" spans="1:9" s="8" customFormat="1" ht="17.25">
      <c r="A390" s="10"/>
      <c r="B390" s="10"/>
      <c r="C390" s="25"/>
      <c r="D390" s="25"/>
      <c r="E390" s="20"/>
      <c r="F390" s="10"/>
      <c r="G390" s="10"/>
      <c r="H390" s="10"/>
      <c r="I390" s="10"/>
    </row>
    <row r="391" spans="1:9" s="8" customFormat="1" ht="17.25">
      <c r="A391" s="10"/>
      <c r="B391" s="10"/>
      <c r="C391" s="25"/>
      <c r="D391" s="25"/>
      <c r="E391" s="20"/>
      <c r="F391" s="10"/>
      <c r="G391" s="10"/>
      <c r="H391" s="10"/>
      <c r="I391" s="10"/>
    </row>
    <row r="392" spans="1:9" s="8" customFormat="1" ht="17.25">
      <c r="A392" s="10"/>
      <c r="B392" s="10"/>
      <c r="C392" s="25"/>
      <c r="D392" s="25"/>
      <c r="E392" s="20"/>
      <c r="F392" s="10"/>
      <c r="G392" s="10"/>
      <c r="H392" s="10"/>
      <c r="I392" s="10"/>
    </row>
    <row r="393" spans="1:9" s="8" customFormat="1" ht="17.25">
      <c r="A393" s="10"/>
      <c r="B393" s="10"/>
      <c r="C393" s="25"/>
      <c r="D393" s="25"/>
      <c r="E393" s="20"/>
      <c r="F393" s="10"/>
      <c r="G393" s="10"/>
      <c r="H393" s="10"/>
      <c r="I393" s="10"/>
    </row>
    <row r="394" spans="1:9" s="8" customFormat="1" ht="17.25">
      <c r="A394" s="10"/>
      <c r="B394" s="10"/>
      <c r="C394" s="25"/>
      <c r="D394" s="25"/>
      <c r="E394" s="20"/>
      <c r="F394" s="10"/>
      <c r="G394" s="10"/>
      <c r="H394" s="10"/>
      <c r="I394" s="10"/>
    </row>
    <row r="395" spans="1:9" s="8" customFormat="1" ht="17.25">
      <c r="A395" s="10"/>
      <c r="B395" s="10"/>
      <c r="C395" s="25"/>
      <c r="D395" s="25"/>
      <c r="E395" s="20"/>
      <c r="F395" s="10"/>
      <c r="G395" s="10"/>
      <c r="H395" s="10"/>
      <c r="I395" s="10"/>
    </row>
    <row r="396" spans="1:9" s="8" customFormat="1" ht="17.25">
      <c r="A396" s="10"/>
      <c r="B396" s="10"/>
      <c r="C396" s="25"/>
      <c r="D396" s="25"/>
      <c r="E396" s="20"/>
      <c r="F396" s="10"/>
      <c r="G396" s="10"/>
      <c r="H396" s="10"/>
      <c r="I396" s="10"/>
    </row>
    <row r="397" spans="1:9" s="8" customFormat="1" ht="17.25">
      <c r="A397" s="10"/>
      <c r="B397" s="10"/>
      <c r="C397" s="25"/>
      <c r="D397" s="25"/>
      <c r="E397" s="20"/>
      <c r="F397" s="10"/>
      <c r="G397" s="10"/>
      <c r="H397" s="10"/>
      <c r="I397" s="10"/>
    </row>
    <row r="398" spans="1:9" s="8" customFormat="1" ht="17.25">
      <c r="A398" s="10"/>
      <c r="B398" s="10"/>
      <c r="C398" s="25"/>
      <c r="D398" s="25"/>
      <c r="E398" s="20"/>
      <c r="F398" s="10"/>
      <c r="G398" s="10"/>
      <c r="H398" s="10"/>
      <c r="I398" s="10"/>
    </row>
    <row r="399" spans="1:9" s="8" customFormat="1" ht="17.25">
      <c r="A399" s="10"/>
      <c r="B399" s="10"/>
      <c r="C399" s="25"/>
      <c r="D399" s="25"/>
      <c r="E399" s="20"/>
      <c r="F399" s="10"/>
      <c r="G399" s="10"/>
      <c r="H399" s="10"/>
      <c r="I399" s="10"/>
    </row>
    <row r="400" spans="1:9" s="8" customFormat="1" ht="17.25">
      <c r="A400" s="10"/>
      <c r="B400" s="10"/>
      <c r="C400" s="25"/>
      <c r="D400" s="25"/>
      <c r="E400" s="20"/>
      <c r="F400" s="10"/>
      <c r="G400" s="10"/>
      <c r="H400" s="10"/>
      <c r="I400" s="10"/>
    </row>
    <row r="401" spans="1:9" s="8" customFormat="1" ht="17.25">
      <c r="A401" s="10"/>
      <c r="B401" s="10"/>
      <c r="C401" s="25"/>
      <c r="D401" s="25"/>
      <c r="E401" s="20"/>
      <c r="F401" s="10"/>
      <c r="G401" s="10"/>
      <c r="H401" s="10"/>
      <c r="I401" s="10"/>
    </row>
    <row r="402" spans="1:9" s="8" customFormat="1" ht="17.25">
      <c r="A402" s="10"/>
      <c r="B402" s="10"/>
      <c r="C402" s="25"/>
      <c r="D402" s="25"/>
      <c r="E402" s="20"/>
      <c r="F402" s="10"/>
      <c r="G402" s="10"/>
      <c r="H402" s="10"/>
      <c r="I402" s="10"/>
    </row>
    <row r="403" spans="1:9" s="8" customFormat="1" ht="17.25">
      <c r="A403" s="10"/>
      <c r="B403" s="10"/>
      <c r="C403" s="25"/>
      <c r="D403" s="25"/>
      <c r="E403" s="20"/>
      <c r="F403" s="10"/>
      <c r="G403" s="10"/>
      <c r="H403" s="10"/>
      <c r="I403" s="10"/>
    </row>
    <row r="404" spans="1:9" s="8" customFormat="1" ht="17.25">
      <c r="A404" s="10"/>
      <c r="B404" s="10"/>
      <c r="C404" s="25"/>
      <c r="D404" s="25"/>
      <c r="E404" s="20"/>
      <c r="F404" s="10"/>
      <c r="G404" s="10"/>
      <c r="H404" s="10"/>
      <c r="I404" s="10"/>
    </row>
    <row r="405" spans="1:9" s="8" customFormat="1" ht="17.25">
      <c r="A405" s="10"/>
      <c r="B405" s="10"/>
      <c r="C405" s="25"/>
      <c r="D405" s="25"/>
      <c r="E405" s="20"/>
      <c r="F405" s="10"/>
      <c r="G405" s="10"/>
      <c r="H405" s="10"/>
      <c r="I405" s="10"/>
    </row>
    <row r="406" spans="1:9" s="8" customFormat="1" ht="17.25">
      <c r="A406" s="10"/>
      <c r="B406" s="10"/>
      <c r="C406" s="25"/>
      <c r="D406" s="25"/>
      <c r="E406" s="20"/>
      <c r="F406" s="10"/>
      <c r="G406" s="10"/>
      <c r="H406" s="10"/>
      <c r="I406" s="10"/>
    </row>
    <row r="407" spans="1:9" s="8" customFormat="1" ht="17.25">
      <c r="A407" s="10"/>
      <c r="B407" s="10"/>
      <c r="C407" s="25"/>
      <c r="D407" s="25"/>
      <c r="E407" s="20"/>
      <c r="F407" s="10"/>
      <c r="G407" s="10"/>
      <c r="H407" s="10"/>
      <c r="I407" s="10"/>
    </row>
    <row r="408" spans="1:9" s="8" customFormat="1" ht="17.25">
      <c r="A408" s="10"/>
      <c r="B408" s="10"/>
      <c r="C408" s="25"/>
      <c r="D408" s="25"/>
      <c r="E408" s="20"/>
      <c r="F408" s="10"/>
      <c r="G408" s="10"/>
      <c r="H408" s="10"/>
      <c r="I408" s="10"/>
    </row>
    <row r="409" spans="1:9" s="8" customFormat="1" ht="17.25">
      <c r="A409" s="10"/>
      <c r="B409" s="10"/>
      <c r="C409" s="25"/>
      <c r="D409" s="25"/>
      <c r="E409" s="20"/>
      <c r="F409" s="10"/>
      <c r="G409" s="10"/>
      <c r="H409" s="10"/>
      <c r="I409" s="10"/>
    </row>
    <row r="410" spans="1:9" s="8" customFormat="1" ht="17.25">
      <c r="A410" s="10"/>
      <c r="B410" s="10"/>
      <c r="C410" s="25"/>
      <c r="D410" s="25"/>
      <c r="E410" s="20"/>
      <c r="F410" s="10"/>
      <c r="G410" s="10"/>
      <c r="H410" s="10"/>
      <c r="I410" s="10"/>
    </row>
    <row r="411" spans="1:9" s="8" customFormat="1" ht="17.25">
      <c r="A411" s="10"/>
      <c r="B411" s="10"/>
      <c r="C411" s="25"/>
      <c r="D411" s="25"/>
      <c r="E411" s="20"/>
      <c r="F411" s="10"/>
      <c r="G411" s="10"/>
      <c r="H411" s="10"/>
      <c r="I411" s="10"/>
    </row>
    <row r="412" spans="1:9" s="8" customFormat="1" ht="17.25">
      <c r="A412" s="10"/>
      <c r="B412" s="10"/>
      <c r="C412" s="25"/>
      <c r="D412" s="25"/>
      <c r="E412" s="20"/>
      <c r="F412" s="10"/>
      <c r="G412" s="10"/>
      <c r="H412" s="10"/>
      <c r="I412" s="10"/>
    </row>
    <row r="413" spans="1:9" s="8" customFormat="1" ht="17.25">
      <c r="A413" s="10"/>
      <c r="B413" s="10"/>
      <c r="C413" s="25"/>
      <c r="D413" s="25"/>
      <c r="E413" s="20"/>
      <c r="F413" s="10"/>
      <c r="G413" s="10"/>
      <c r="H413" s="10"/>
      <c r="I413" s="10"/>
    </row>
    <row r="414" spans="1:9" s="8" customFormat="1" ht="17.25">
      <c r="A414" s="10"/>
      <c r="B414" s="10"/>
      <c r="C414" s="25"/>
      <c r="D414" s="25"/>
      <c r="E414" s="20"/>
      <c r="F414" s="10"/>
      <c r="G414" s="10"/>
      <c r="H414" s="10"/>
      <c r="I414" s="10"/>
    </row>
    <row r="415" spans="1:9" s="8" customFormat="1" ht="17.25">
      <c r="A415" s="5"/>
      <c r="B415" s="5"/>
      <c r="C415" s="35"/>
      <c r="D415" s="35"/>
      <c r="E415" s="19"/>
      <c r="F415" s="5"/>
      <c r="G415" s="5"/>
      <c r="H415" s="5"/>
      <c r="I415" s="5"/>
    </row>
    <row r="416" spans="1:9" s="8" customFormat="1" ht="17.25">
      <c r="A416" s="5"/>
      <c r="B416" s="5"/>
      <c r="C416" s="35"/>
      <c r="D416" s="35"/>
      <c r="E416" s="19"/>
      <c r="F416" s="5"/>
      <c r="G416" s="5"/>
      <c r="H416" s="5"/>
      <c r="I416" s="5"/>
    </row>
    <row r="417" spans="1:9" s="8" customFormat="1" ht="17.25">
      <c r="A417" s="5"/>
      <c r="B417" s="5"/>
      <c r="C417" s="35"/>
      <c r="D417" s="35"/>
      <c r="E417" s="19"/>
      <c r="F417" s="5"/>
      <c r="G417" s="5"/>
      <c r="H417" s="5"/>
      <c r="I417" s="5"/>
    </row>
    <row r="418" spans="1:9" s="8" customFormat="1" ht="17.25">
      <c r="A418" s="5"/>
      <c r="B418" s="5"/>
      <c r="C418" s="35"/>
      <c r="D418" s="35"/>
      <c r="E418" s="19"/>
      <c r="F418" s="5"/>
      <c r="G418" s="5"/>
      <c r="H418" s="5"/>
      <c r="I418" s="5"/>
    </row>
    <row r="419" spans="1:9" s="8" customFormat="1" ht="17.25">
      <c r="A419" s="5"/>
      <c r="B419" s="5"/>
      <c r="C419" s="35"/>
      <c r="D419" s="35"/>
      <c r="E419" s="19"/>
      <c r="F419" s="5"/>
      <c r="G419" s="5"/>
      <c r="H419" s="5"/>
      <c r="I419" s="5"/>
    </row>
    <row r="420" spans="1:9" s="8" customFormat="1" ht="17.25">
      <c r="A420" s="5"/>
      <c r="B420" s="5"/>
      <c r="C420" s="35"/>
      <c r="D420" s="35"/>
      <c r="E420" s="19"/>
      <c r="F420" s="5"/>
      <c r="G420" s="5"/>
      <c r="H420" s="5"/>
      <c r="I420" s="5"/>
    </row>
    <row r="421" spans="1:9" s="8" customFormat="1" ht="17.25">
      <c r="A421" s="5"/>
      <c r="B421" s="5"/>
      <c r="C421" s="35"/>
      <c r="D421" s="35"/>
      <c r="E421" s="19"/>
      <c r="F421" s="5"/>
      <c r="G421" s="5"/>
      <c r="H421" s="5"/>
      <c r="I421" s="5"/>
    </row>
    <row r="422" spans="1:9" s="8" customFormat="1" ht="17.25">
      <c r="A422" s="5"/>
      <c r="B422" s="5"/>
      <c r="C422" s="35"/>
      <c r="D422" s="35"/>
      <c r="E422" s="19"/>
      <c r="F422" s="5"/>
      <c r="G422" s="5"/>
      <c r="H422" s="5"/>
      <c r="I422" s="5"/>
    </row>
    <row r="423" spans="1:9" s="8" customFormat="1" ht="17.25">
      <c r="A423" s="5"/>
      <c r="B423" s="5"/>
      <c r="C423" s="35"/>
      <c r="D423" s="35"/>
      <c r="E423" s="19"/>
      <c r="F423" s="5"/>
      <c r="G423" s="5"/>
      <c r="H423" s="5"/>
      <c r="I423" s="5"/>
    </row>
    <row r="424" spans="1:9" s="8" customFormat="1" ht="17.25">
      <c r="A424" s="5"/>
      <c r="B424" s="5"/>
      <c r="C424" s="35"/>
      <c r="D424" s="35"/>
      <c r="E424" s="19"/>
      <c r="F424" s="5"/>
      <c r="G424" s="5"/>
      <c r="H424" s="5"/>
      <c r="I424" s="5"/>
    </row>
    <row r="425" spans="1:9" s="8" customFormat="1" ht="17.25">
      <c r="A425" s="5"/>
      <c r="B425" s="5"/>
      <c r="C425" s="35"/>
      <c r="D425" s="35"/>
      <c r="E425" s="19"/>
      <c r="F425" s="5"/>
      <c r="G425" s="5"/>
      <c r="H425" s="5"/>
      <c r="I425" s="5"/>
    </row>
    <row r="426" spans="1:9" s="8" customFormat="1" ht="17.25">
      <c r="A426" s="5"/>
      <c r="B426" s="5"/>
      <c r="C426" s="35"/>
      <c r="D426" s="35"/>
      <c r="E426" s="19"/>
      <c r="F426" s="5"/>
      <c r="G426" s="5"/>
      <c r="H426" s="5"/>
      <c r="I426" s="5"/>
    </row>
    <row r="427" spans="1:9" s="8" customFormat="1" ht="17.25">
      <c r="A427" s="5"/>
      <c r="B427" s="5"/>
      <c r="C427" s="35"/>
      <c r="D427" s="35"/>
      <c r="E427" s="19"/>
      <c r="F427" s="5"/>
      <c r="G427" s="5"/>
      <c r="H427" s="5"/>
      <c r="I427" s="5"/>
    </row>
    <row r="428" spans="1:9" s="8" customFormat="1" ht="17.25">
      <c r="A428" s="5"/>
      <c r="B428" s="5"/>
      <c r="C428" s="35"/>
      <c r="D428" s="35"/>
      <c r="E428" s="19"/>
      <c r="F428" s="5"/>
      <c r="G428" s="5"/>
      <c r="H428" s="5"/>
      <c r="I428" s="5"/>
    </row>
    <row r="429" spans="1:9" s="8" customFormat="1" ht="17.25">
      <c r="A429" s="5"/>
      <c r="B429" s="5"/>
      <c r="C429" s="35"/>
      <c r="D429" s="35"/>
      <c r="E429" s="19"/>
      <c r="F429" s="5"/>
      <c r="G429" s="5"/>
      <c r="H429" s="5"/>
      <c r="I429" s="5"/>
    </row>
    <row r="430" spans="1:9" s="8" customFormat="1" ht="17.25">
      <c r="A430" s="5"/>
      <c r="B430" s="5"/>
      <c r="C430" s="35"/>
      <c r="D430" s="35"/>
      <c r="E430" s="19"/>
      <c r="F430" s="5"/>
      <c r="G430" s="5"/>
      <c r="H430" s="5"/>
      <c r="I430" s="5"/>
    </row>
    <row r="431" spans="1:9" s="8" customFormat="1" ht="17.25">
      <c r="A431" s="5"/>
      <c r="B431" s="5"/>
      <c r="C431" s="35"/>
      <c r="D431" s="35"/>
      <c r="E431" s="19"/>
      <c r="F431" s="5"/>
      <c r="G431" s="5"/>
      <c r="H431" s="5"/>
      <c r="I431" s="5"/>
    </row>
    <row r="432" spans="1:9" s="8" customFormat="1" ht="17.25">
      <c r="A432" s="5"/>
      <c r="B432" s="5"/>
      <c r="C432" s="35"/>
      <c r="D432" s="35"/>
      <c r="E432" s="19"/>
      <c r="F432" s="5"/>
      <c r="G432" s="5"/>
      <c r="H432" s="5"/>
      <c r="I432" s="5"/>
    </row>
  </sheetData>
  <sheetProtection/>
  <mergeCells count="4">
    <mergeCell ref="A1:I1"/>
    <mergeCell ref="A2:I2"/>
    <mergeCell ref="A3:I3"/>
    <mergeCell ref="A4:I4"/>
  </mergeCells>
  <printOptions/>
  <pageMargins left="0.5905511811023623" right="0" top="0.3937007874015748" bottom="0.551181102362204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J391"/>
  <sheetViews>
    <sheetView zoomScale="120" zoomScaleNormal="120" zoomScalePageLayoutView="0" workbookViewId="0" topLeftCell="A1">
      <pane ySplit="5" topLeftCell="A9" activePane="bottomLeft" state="frozen"/>
      <selection pane="topLeft" activeCell="A1" sqref="A1"/>
      <selection pane="bottomLeft" activeCell="F12" sqref="F12"/>
    </sheetView>
  </sheetViews>
  <sheetFormatPr defaultColWidth="9.140625" defaultRowHeight="15"/>
  <cols>
    <col min="1" max="1" width="6.140625" style="2" customWidth="1"/>
    <col min="2" max="2" width="26.8515625" style="2" customWidth="1"/>
    <col min="3" max="4" width="10.421875" style="16" customWidth="1"/>
    <col min="5" max="5" width="9.140625" style="1" customWidth="1"/>
    <col min="6" max="6" width="22.140625" style="2" customWidth="1"/>
    <col min="7" max="7" width="23.140625" style="2" customWidth="1"/>
    <col min="8" max="8" width="13.140625" style="2" customWidth="1"/>
    <col min="9" max="9" width="17.7109375" style="2" customWidth="1"/>
    <col min="10" max="10" width="9.00390625" style="8" customWidth="1"/>
    <col min="11" max="16384" width="9.00390625" style="2" customWidth="1"/>
  </cols>
  <sheetData>
    <row r="1" spans="1:10" s="3" customFormat="1" ht="16.5" customHeight="1">
      <c r="A1" s="733" t="s">
        <v>0</v>
      </c>
      <c r="B1" s="733"/>
      <c r="C1" s="733"/>
      <c r="D1" s="733"/>
      <c r="E1" s="733"/>
      <c r="F1" s="733"/>
      <c r="G1" s="733"/>
      <c r="H1" s="733"/>
      <c r="I1" s="733"/>
      <c r="J1" s="8"/>
    </row>
    <row r="2" spans="1:10" s="4" customFormat="1" ht="24">
      <c r="A2" s="734" t="s">
        <v>60</v>
      </c>
      <c r="B2" s="734"/>
      <c r="C2" s="734"/>
      <c r="D2" s="734"/>
      <c r="E2" s="734"/>
      <c r="F2" s="734"/>
      <c r="G2" s="734"/>
      <c r="H2" s="734"/>
      <c r="I2" s="734"/>
      <c r="J2" s="8"/>
    </row>
    <row r="3" spans="1:10" s="4" customFormat="1" ht="24">
      <c r="A3" s="734" t="s">
        <v>58</v>
      </c>
      <c r="B3" s="734"/>
      <c r="C3" s="734"/>
      <c r="D3" s="734"/>
      <c r="E3" s="734"/>
      <c r="F3" s="734"/>
      <c r="G3" s="734"/>
      <c r="H3" s="734"/>
      <c r="I3" s="734"/>
      <c r="J3" s="8"/>
    </row>
    <row r="4" spans="1:10" s="4" customFormat="1" ht="24">
      <c r="A4" s="734" t="s">
        <v>61</v>
      </c>
      <c r="B4" s="734"/>
      <c r="C4" s="734"/>
      <c r="D4" s="734"/>
      <c r="E4" s="734"/>
      <c r="F4" s="734"/>
      <c r="G4" s="734"/>
      <c r="H4" s="734"/>
      <c r="I4" s="734"/>
      <c r="J4" s="8"/>
    </row>
    <row r="5" spans="1:10" s="7" customFormat="1" ht="70.5" customHeight="1">
      <c r="A5" s="29" t="s">
        <v>2</v>
      </c>
      <c r="B5" s="29" t="s">
        <v>47</v>
      </c>
      <c r="C5" s="30" t="s">
        <v>49</v>
      </c>
      <c r="D5" s="30" t="s">
        <v>48</v>
      </c>
      <c r="E5" s="30" t="s">
        <v>50</v>
      </c>
      <c r="F5" s="31" t="s">
        <v>51</v>
      </c>
      <c r="G5" s="31" t="s">
        <v>52</v>
      </c>
      <c r="H5" s="30" t="s">
        <v>53</v>
      </c>
      <c r="I5" s="30" t="s">
        <v>54</v>
      </c>
      <c r="J5" s="9"/>
    </row>
    <row r="6" spans="1:9" s="8" customFormat="1" ht="15.75" customHeight="1">
      <c r="A6" s="10"/>
      <c r="B6" s="34"/>
      <c r="C6" s="21"/>
      <c r="D6" s="21"/>
      <c r="E6" s="10"/>
      <c r="F6" s="10"/>
      <c r="G6" s="10"/>
      <c r="H6" s="10"/>
      <c r="I6" s="5"/>
    </row>
    <row r="7" spans="1:9" s="8" customFormat="1" ht="15.75" customHeight="1">
      <c r="A7" s="10"/>
      <c r="B7" s="34"/>
      <c r="C7" s="21"/>
      <c r="D7" s="21"/>
      <c r="E7" s="10"/>
      <c r="F7" s="10"/>
      <c r="G7" s="10"/>
      <c r="H7" s="10"/>
      <c r="I7" s="5"/>
    </row>
    <row r="8" spans="1:9" s="8" customFormat="1" ht="15.75" customHeight="1">
      <c r="A8" s="10"/>
      <c r="B8" s="34"/>
      <c r="C8" s="21"/>
      <c r="D8" s="21"/>
      <c r="E8" s="10"/>
      <c r="F8" s="10"/>
      <c r="G8" s="10"/>
      <c r="H8" s="10"/>
      <c r="I8" s="5"/>
    </row>
    <row r="9" spans="1:9" s="8" customFormat="1" ht="15.75" customHeight="1">
      <c r="A9" s="10"/>
      <c r="B9" s="34"/>
      <c r="C9" s="21"/>
      <c r="D9" s="21"/>
      <c r="E9" s="10"/>
      <c r="F9" s="10"/>
      <c r="G9" s="10"/>
      <c r="H9" s="10"/>
      <c r="I9" s="5"/>
    </row>
    <row r="10" spans="1:9" s="8" customFormat="1" ht="15.75" customHeight="1">
      <c r="A10" s="10"/>
      <c r="B10" s="34"/>
      <c r="C10" s="21"/>
      <c r="D10" s="21"/>
      <c r="E10" s="10"/>
      <c r="F10" s="10"/>
      <c r="G10" s="10"/>
      <c r="H10" s="10"/>
      <c r="I10" s="5"/>
    </row>
    <row r="11" spans="1:9" s="8" customFormat="1" ht="15.75" customHeight="1">
      <c r="A11" s="10"/>
      <c r="B11" s="34"/>
      <c r="C11" s="21"/>
      <c r="D11" s="21"/>
      <c r="E11" s="10"/>
      <c r="F11" s="10"/>
      <c r="G11" s="10"/>
      <c r="H11" s="10"/>
      <c r="I11" s="5"/>
    </row>
    <row r="12" spans="1:9" s="8" customFormat="1" ht="15.75" customHeight="1">
      <c r="A12" s="10"/>
      <c r="B12" s="65"/>
      <c r="C12" s="21"/>
      <c r="D12" s="21"/>
      <c r="E12" s="10"/>
      <c r="F12" s="10"/>
      <c r="G12" s="10"/>
      <c r="H12" s="10"/>
      <c r="I12" s="17"/>
    </row>
    <row r="13" spans="1:9" s="8" customFormat="1" ht="15.75" customHeight="1">
      <c r="A13" s="10"/>
      <c r="B13" s="65"/>
      <c r="C13" s="21"/>
      <c r="D13" s="21"/>
      <c r="E13" s="10"/>
      <c r="F13" s="10"/>
      <c r="G13" s="10"/>
      <c r="H13" s="10"/>
      <c r="I13" s="5"/>
    </row>
    <row r="14" spans="1:9" s="8" customFormat="1" ht="15.75" customHeight="1">
      <c r="A14" s="10"/>
      <c r="B14" s="65"/>
      <c r="C14" s="21"/>
      <c r="D14" s="21"/>
      <c r="E14" s="10"/>
      <c r="F14" s="10"/>
      <c r="G14" s="10"/>
      <c r="H14" s="10"/>
      <c r="I14" s="15"/>
    </row>
    <row r="15" spans="1:9" s="8" customFormat="1" ht="15.75" customHeight="1">
      <c r="A15" s="10"/>
      <c r="B15" s="34"/>
      <c r="C15" s="21"/>
      <c r="D15" s="21"/>
      <c r="E15" s="10"/>
      <c r="F15" s="10"/>
      <c r="G15" s="10"/>
      <c r="H15" s="10"/>
      <c r="I15" s="5"/>
    </row>
    <row r="16" spans="1:9" s="8" customFormat="1" ht="15.75" customHeight="1">
      <c r="A16" s="10"/>
      <c r="B16" s="34"/>
      <c r="C16" s="21"/>
      <c r="D16" s="21"/>
      <c r="E16" s="10"/>
      <c r="F16" s="10"/>
      <c r="G16" s="10"/>
      <c r="H16" s="10"/>
      <c r="I16" s="5"/>
    </row>
    <row r="17" spans="1:9" s="8" customFormat="1" ht="15.75" customHeight="1">
      <c r="A17" s="10"/>
      <c r="B17" s="34"/>
      <c r="C17" s="21"/>
      <c r="D17" s="21"/>
      <c r="E17" s="10"/>
      <c r="F17" s="10"/>
      <c r="G17" s="10"/>
      <c r="H17" s="10"/>
      <c r="I17" s="5"/>
    </row>
    <row r="18" spans="1:9" s="8" customFormat="1" ht="15.75" customHeight="1">
      <c r="A18" s="10"/>
      <c r="B18" s="34"/>
      <c r="C18" s="21"/>
      <c r="D18" s="21"/>
      <c r="E18" s="10"/>
      <c r="F18" s="10"/>
      <c r="G18" s="10"/>
      <c r="H18" s="10"/>
      <c r="I18" s="5"/>
    </row>
    <row r="19" spans="1:9" s="8" customFormat="1" ht="15.75" customHeight="1">
      <c r="A19" s="10"/>
      <c r="B19" s="34"/>
      <c r="C19" s="21"/>
      <c r="D19" s="21"/>
      <c r="E19" s="10"/>
      <c r="F19" s="10"/>
      <c r="G19" s="10"/>
      <c r="H19" s="10"/>
      <c r="I19" s="5"/>
    </row>
    <row r="20" spans="1:9" s="8" customFormat="1" ht="15.75" customHeight="1">
      <c r="A20" s="10"/>
      <c r="B20" s="34"/>
      <c r="C20" s="21"/>
      <c r="D20" s="21"/>
      <c r="E20" s="10"/>
      <c r="F20" s="10"/>
      <c r="G20" s="10"/>
      <c r="H20" s="10"/>
      <c r="I20" s="5"/>
    </row>
    <row r="21" spans="1:9" s="8" customFormat="1" ht="15.75" customHeight="1">
      <c r="A21" s="10"/>
      <c r="B21" s="34"/>
      <c r="C21" s="21"/>
      <c r="D21" s="21"/>
      <c r="E21" s="10"/>
      <c r="F21" s="10"/>
      <c r="G21" s="10"/>
      <c r="H21" s="10"/>
      <c r="I21" s="5"/>
    </row>
    <row r="22" spans="1:9" s="8" customFormat="1" ht="15.75" customHeight="1">
      <c r="A22" s="10"/>
      <c r="B22" s="34"/>
      <c r="C22" s="21"/>
      <c r="D22" s="21"/>
      <c r="E22" s="10"/>
      <c r="F22" s="10"/>
      <c r="G22" s="10"/>
      <c r="H22" s="10"/>
      <c r="I22" s="5"/>
    </row>
    <row r="23" spans="1:9" s="8" customFormat="1" ht="15.75" customHeight="1">
      <c r="A23" s="10"/>
      <c r="B23" s="34"/>
      <c r="C23" s="21"/>
      <c r="D23" s="21"/>
      <c r="E23" s="10"/>
      <c r="F23" s="10"/>
      <c r="G23" s="10"/>
      <c r="H23" s="10"/>
      <c r="I23" s="17"/>
    </row>
    <row r="24" spans="1:9" s="8" customFormat="1" ht="15.75" customHeight="1">
      <c r="A24" s="10"/>
      <c r="B24" s="34"/>
      <c r="C24" s="21"/>
      <c r="D24" s="21"/>
      <c r="E24" s="10"/>
      <c r="F24" s="10"/>
      <c r="G24" s="10"/>
      <c r="H24" s="10"/>
      <c r="I24" s="5"/>
    </row>
    <row r="25" spans="1:9" s="8" customFormat="1" ht="15.75" customHeight="1">
      <c r="A25" s="10"/>
      <c r="B25" s="34"/>
      <c r="C25" s="21"/>
      <c r="D25" s="21"/>
      <c r="E25" s="10"/>
      <c r="F25" s="10"/>
      <c r="G25" s="10"/>
      <c r="H25" s="10"/>
      <c r="I25" s="5"/>
    </row>
    <row r="26" spans="1:9" s="8" customFormat="1" ht="15.75" customHeight="1">
      <c r="A26" s="10"/>
      <c r="B26" s="34"/>
      <c r="C26" s="21"/>
      <c r="D26" s="21"/>
      <c r="E26" s="10"/>
      <c r="F26" s="10"/>
      <c r="G26" s="10"/>
      <c r="H26" s="10"/>
      <c r="I26" s="5"/>
    </row>
    <row r="27" spans="1:9" s="8" customFormat="1" ht="15.75" customHeight="1">
      <c r="A27" s="10"/>
      <c r="B27" s="34"/>
      <c r="C27" s="21"/>
      <c r="D27" s="21"/>
      <c r="E27" s="10"/>
      <c r="F27" s="10"/>
      <c r="G27" s="10"/>
      <c r="H27" s="10"/>
      <c r="I27" s="5"/>
    </row>
    <row r="28" spans="1:9" s="8" customFormat="1" ht="15.75" customHeight="1">
      <c r="A28" s="10"/>
      <c r="B28" s="34"/>
      <c r="C28" s="21"/>
      <c r="D28" s="21"/>
      <c r="E28" s="10"/>
      <c r="F28" s="10"/>
      <c r="G28" s="10"/>
      <c r="H28" s="10"/>
      <c r="I28" s="5"/>
    </row>
    <row r="29" spans="1:9" s="8" customFormat="1" ht="15.75" customHeight="1">
      <c r="A29" s="10"/>
      <c r="B29" s="34"/>
      <c r="C29" s="21"/>
      <c r="D29" s="21"/>
      <c r="E29" s="10"/>
      <c r="F29" s="10"/>
      <c r="G29" s="10"/>
      <c r="H29" s="10"/>
      <c r="I29" s="5"/>
    </row>
    <row r="30" spans="1:9" s="8" customFormat="1" ht="15.75" customHeight="1">
      <c r="A30" s="10"/>
      <c r="B30" s="34"/>
      <c r="C30" s="21"/>
      <c r="D30" s="21"/>
      <c r="E30" s="10"/>
      <c r="F30" s="10"/>
      <c r="G30" s="10"/>
      <c r="H30" s="10"/>
      <c r="I30" s="5"/>
    </row>
    <row r="31" spans="1:9" s="8" customFormat="1" ht="15.75" customHeight="1">
      <c r="A31" s="10"/>
      <c r="B31" s="34"/>
      <c r="C31" s="21"/>
      <c r="D31" s="21"/>
      <c r="E31" s="10"/>
      <c r="F31" s="10"/>
      <c r="G31" s="10"/>
      <c r="H31" s="10"/>
      <c r="I31" s="5"/>
    </row>
    <row r="32" spans="1:9" s="8" customFormat="1" ht="15.75" customHeight="1">
      <c r="A32" s="10"/>
      <c r="B32" s="34"/>
      <c r="C32" s="21"/>
      <c r="D32" s="21"/>
      <c r="E32" s="10"/>
      <c r="F32" s="10"/>
      <c r="G32" s="10"/>
      <c r="H32" s="10"/>
      <c r="I32" s="5"/>
    </row>
    <row r="33" spans="1:9" s="8" customFormat="1" ht="15.75" customHeight="1">
      <c r="A33" s="10"/>
      <c r="B33" s="34"/>
      <c r="C33" s="21"/>
      <c r="D33" s="21"/>
      <c r="E33" s="10"/>
      <c r="F33" s="10"/>
      <c r="G33" s="10"/>
      <c r="H33" s="10"/>
      <c r="I33" s="5"/>
    </row>
    <row r="34" spans="1:9" s="8" customFormat="1" ht="15.75" customHeight="1">
      <c r="A34" s="10"/>
      <c r="B34" s="34"/>
      <c r="C34" s="21"/>
      <c r="D34" s="21"/>
      <c r="E34" s="10"/>
      <c r="F34" s="10"/>
      <c r="G34" s="10"/>
      <c r="H34" s="10"/>
      <c r="I34" s="5"/>
    </row>
    <row r="35" spans="1:9" s="8" customFormat="1" ht="15.75" customHeight="1">
      <c r="A35" s="10"/>
      <c r="B35" s="34"/>
      <c r="C35" s="21"/>
      <c r="D35" s="21"/>
      <c r="E35" s="10"/>
      <c r="F35" s="10"/>
      <c r="G35" s="10"/>
      <c r="H35" s="10"/>
      <c r="I35" s="5"/>
    </row>
    <row r="36" spans="1:9" s="8" customFormat="1" ht="15.75" customHeight="1">
      <c r="A36" s="10"/>
      <c r="B36" s="34"/>
      <c r="C36" s="21"/>
      <c r="D36" s="21"/>
      <c r="E36" s="10"/>
      <c r="F36" s="10"/>
      <c r="G36" s="10"/>
      <c r="H36" s="10"/>
      <c r="I36" s="5"/>
    </row>
    <row r="37" spans="1:9" s="8" customFormat="1" ht="15.75" customHeight="1">
      <c r="A37" s="10"/>
      <c r="B37" s="34"/>
      <c r="C37" s="21"/>
      <c r="D37" s="21"/>
      <c r="E37" s="10"/>
      <c r="F37" s="10"/>
      <c r="G37" s="10"/>
      <c r="H37" s="10"/>
      <c r="I37" s="5"/>
    </row>
    <row r="38" spans="1:9" s="8" customFormat="1" ht="17.25">
      <c r="A38" s="10"/>
      <c r="B38" s="34"/>
      <c r="C38" s="21"/>
      <c r="D38" s="21"/>
      <c r="E38" s="10"/>
      <c r="F38" s="10"/>
      <c r="G38" s="10"/>
      <c r="H38" s="10"/>
      <c r="I38" s="5"/>
    </row>
    <row r="39" spans="1:9" s="8" customFormat="1" ht="17.25">
      <c r="A39" s="10"/>
      <c r="B39" s="34"/>
      <c r="C39" s="21"/>
      <c r="D39" s="21"/>
      <c r="E39" s="10"/>
      <c r="F39" s="10"/>
      <c r="G39" s="10"/>
      <c r="H39" s="10"/>
      <c r="I39" s="5"/>
    </row>
    <row r="40" spans="1:9" s="8" customFormat="1" ht="17.25">
      <c r="A40" s="10"/>
      <c r="B40" s="34"/>
      <c r="C40" s="21"/>
      <c r="D40" s="21"/>
      <c r="E40" s="10"/>
      <c r="F40" s="10"/>
      <c r="G40" s="10"/>
      <c r="H40" s="10"/>
      <c r="I40" s="5"/>
    </row>
    <row r="41" spans="1:9" s="8" customFormat="1" ht="17.25">
      <c r="A41" s="10"/>
      <c r="B41" s="34"/>
      <c r="C41" s="21"/>
      <c r="D41" s="21"/>
      <c r="E41" s="10"/>
      <c r="F41" s="10"/>
      <c r="G41" s="10"/>
      <c r="H41" s="10"/>
      <c r="I41" s="5"/>
    </row>
    <row r="42" spans="1:9" s="8" customFormat="1" ht="17.25">
      <c r="A42" s="10"/>
      <c r="B42" s="34"/>
      <c r="C42" s="21"/>
      <c r="D42" s="21"/>
      <c r="E42" s="10"/>
      <c r="F42" s="10"/>
      <c r="G42" s="10"/>
      <c r="H42" s="10"/>
      <c r="I42" s="5"/>
    </row>
    <row r="43" spans="1:9" s="8" customFormat="1" ht="17.25">
      <c r="A43" s="10"/>
      <c r="B43" s="34"/>
      <c r="C43" s="21"/>
      <c r="D43" s="21"/>
      <c r="E43" s="10"/>
      <c r="F43" s="10"/>
      <c r="G43" s="10"/>
      <c r="H43" s="10"/>
      <c r="I43" s="5"/>
    </row>
    <row r="44" spans="1:9" s="8" customFormat="1" ht="17.25">
      <c r="A44" s="10"/>
      <c r="B44" s="34"/>
      <c r="C44" s="21"/>
      <c r="D44" s="21"/>
      <c r="E44" s="10"/>
      <c r="F44" s="10"/>
      <c r="G44" s="10"/>
      <c r="H44" s="10"/>
      <c r="I44" s="11"/>
    </row>
    <row r="45" spans="1:9" s="8" customFormat="1" ht="17.25">
      <c r="A45" s="10"/>
      <c r="B45" s="34"/>
      <c r="C45" s="21"/>
      <c r="D45" s="21"/>
      <c r="E45" s="10"/>
      <c r="F45" s="10"/>
      <c r="G45" s="10"/>
      <c r="H45" s="10"/>
      <c r="I45" s="5"/>
    </row>
    <row r="46" spans="1:9" s="8" customFormat="1" ht="17.25">
      <c r="A46" s="10"/>
      <c r="B46" s="34"/>
      <c r="C46" s="21"/>
      <c r="D46" s="21"/>
      <c r="E46" s="10"/>
      <c r="F46" s="10"/>
      <c r="G46" s="10"/>
      <c r="H46" s="10"/>
      <c r="I46" s="5"/>
    </row>
    <row r="47" spans="1:9" s="8" customFormat="1" ht="17.25">
      <c r="A47" s="10"/>
      <c r="B47" s="34"/>
      <c r="C47" s="21"/>
      <c r="D47" s="21"/>
      <c r="E47" s="10"/>
      <c r="F47" s="10"/>
      <c r="G47" s="10"/>
      <c r="H47" s="10"/>
      <c r="I47" s="5"/>
    </row>
    <row r="48" spans="1:9" s="8" customFormat="1" ht="17.25">
      <c r="A48" s="10"/>
      <c r="B48" s="34"/>
      <c r="C48" s="21"/>
      <c r="D48" s="21"/>
      <c r="E48" s="10"/>
      <c r="F48" s="10"/>
      <c r="G48" s="10"/>
      <c r="H48" s="10"/>
      <c r="I48" s="5"/>
    </row>
    <row r="49" spans="1:9" s="8" customFormat="1" ht="17.25">
      <c r="A49" s="10"/>
      <c r="B49" s="34"/>
      <c r="C49" s="21"/>
      <c r="D49" s="21"/>
      <c r="E49" s="10"/>
      <c r="F49" s="10"/>
      <c r="G49" s="10"/>
      <c r="H49" s="10"/>
      <c r="I49" s="5"/>
    </row>
    <row r="50" spans="1:9" s="8" customFormat="1" ht="17.25">
      <c r="A50" s="10"/>
      <c r="B50" s="34"/>
      <c r="C50" s="21"/>
      <c r="D50" s="21"/>
      <c r="E50" s="10"/>
      <c r="F50" s="10"/>
      <c r="G50" s="10"/>
      <c r="H50" s="10"/>
      <c r="I50" s="5"/>
    </row>
    <row r="51" spans="1:9" s="8" customFormat="1" ht="17.25">
      <c r="A51" s="10"/>
      <c r="B51" s="34"/>
      <c r="C51" s="21"/>
      <c r="D51" s="21"/>
      <c r="E51" s="10"/>
      <c r="F51" s="10"/>
      <c r="G51" s="10"/>
      <c r="H51" s="10"/>
      <c r="I51" s="5"/>
    </row>
    <row r="52" spans="1:9" s="8" customFormat="1" ht="17.25">
      <c r="A52" s="10"/>
      <c r="B52" s="34"/>
      <c r="C52" s="21"/>
      <c r="D52" s="21"/>
      <c r="E52" s="10"/>
      <c r="F52" s="10"/>
      <c r="G52" s="10"/>
      <c r="H52" s="10"/>
      <c r="I52" s="5"/>
    </row>
    <row r="53" spans="1:9" s="8" customFormat="1" ht="17.25">
      <c r="A53" s="10"/>
      <c r="B53" s="34"/>
      <c r="C53" s="21"/>
      <c r="D53" s="21"/>
      <c r="E53" s="10"/>
      <c r="F53" s="10"/>
      <c r="G53" s="10"/>
      <c r="H53" s="10"/>
      <c r="I53" s="5"/>
    </row>
    <row r="54" spans="1:9" s="8" customFormat="1" ht="17.25">
      <c r="A54" s="10"/>
      <c r="B54" s="34"/>
      <c r="C54" s="21"/>
      <c r="D54" s="21"/>
      <c r="E54" s="10"/>
      <c r="F54" s="10"/>
      <c r="G54" s="10"/>
      <c r="H54" s="10"/>
      <c r="I54" s="5"/>
    </row>
    <row r="55" spans="1:9" s="8" customFormat="1" ht="17.25">
      <c r="A55" s="10"/>
      <c r="B55" s="34"/>
      <c r="C55" s="21"/>
      <c r="D55" s="21"/>
      <c r="E55" s="10"/>
      <c r="F55" s="10"/>
      <c r="G55" s="10"/>
      <c r="H55" s="10"/>
      <c r="I55" s="5"/>
    </row>
    <row r="56" spans="1:9" s="8" customFormat="1" ht="17.25">
      <c r="A56" s="10"/>
      <c r="B56" s="34"/>
      <c r="C56" s="21"/>
      <c r="D56" s="21"/>
      <c r="E56" s="10"/>
      <c r="F56" s="10"/>
      <c r="G56" s="10"/>
      <c r="H56" s="10"/>
      <c r="I56" s="5"/>
    </row>
    <row r="57" spans="1:9" s="8" customFormat="1" ht="17.25">
      <c r="A57" s="10"/>
      <c r="B57" s="34"/>
      <c r="C57" s="21"/>
      <c r="D57" s="21"/>
      <c r="E57" s="10"/>
      <c r="F57" s="10"/>
      <c r="G57" s="10"/>
      <c r="H57" s="10"/>
      <c r="I57" s="5"/>
    </row>
    <row r="58" spans="1:9" s="8" customFormat="1" ht="17.25">
      <c r="A58" s="10"/>
      <c r="B58" s="34"/>
      <c r="C58" s="21"/>
      <c r="D58" s="21"/>
      <c r="E58" s="10"/>
      <c r="F58" s="10"/>
      <c r="G58" s="10"/>
      <c r="H58" s="10"/>
      <c r="I58" s="5"/>
    </row>
    <row r="59" spans="1:9" s="8" customFormat="1" ht="17.25">
      <c r="A59" s="10"/>
      <c r="B59" s="34"/>
      <c r="C59" s="21"/>
      <c r="D59" s="21"/>
      <c r="E59" s="10"/>
      <c r="F59" s="10"/>
      <c r="G59" s="10"/>
      <c r="H59" s="10"/>
      <c r="I59" s="5"/>
    </row>
    <row r="60" spans="1:9" s="8" customFormat="1" ht="17.25">
      <c r="A60" s="10"/>
      <c r="B60" s="34"/>
      <c r="C60" s="21"/>
      <c r="D60" s="21"/>
      <c r="E60" s="10"/>
      <c r="F60" s="10"/>
      <c r="G60" s="10"/>
      <c r="H60" s="10"/>
      <c r="I60" s="5"/>
    </row>
    <row r="61" spans="1:9" s="8" customFormat="1" ht="17.25">
      <c r="A61" s="10"/>
      <c r="B61" s="34"/>
      <c r="C61" s="21"/>
      <c r="D61" s="21"/>
      <c r="E61" s="10"/>
      <c r="F61" s="10"/>
      <c r="G61" s="10"/>
      <c r="H61" s="10"/>
      <c r="I61" s="5"/>
    </row>
    <row r="62" spans="1:9" s="8" customFormat="1" ht="17.25">
      <c r="A62" s="10"/>
      <c r="B62" s="34"/>
      <c r="C62" s="21"/>
      <c r="D62" s="21"/>
      <c r="E62" s="10"/>
      <c r="F62" s="10"/>
      <c r="G62" s="10"/>
      <c r="H62" s="10"/>
      <c r="I62" s="5"/>
    </row>
    <row r="63" spans="1:9" s="8" customFormat="1" ht="17.25">
      <c r="A63" s="10"/>
      <c r="B63" s="34"/>
      <c r="C63" s="21"/>
      <c r="D63" s="21"/>
      <c r="E63" s="10"/>
      <c r="F63" s="10"/>
      <c r="G63" s="10"/>
      <c r="H63" s="10"/>
      <c r="I63" s="5"/>
    </row>
    <row r="64" spans="1:9" s="8" customFormat="1" ht="17.25">
      <c r="A64" s="10"/>
      <c r="B64" s="34"/>
      <c r="C64" s="21"/>
      <c r="D64" s="21"/>
      <c r="E64" s="10"/>
      <c r="F64" s="10"/>
      <c r="G64" s="10"/>
      <c r="H64" s="10"/>
      <c r="I64" s="15"/>
    </row>
    <row r="65" spans="1:9" s="8" customFormat="1" ht="17.25">
      <c r="A65" s="10"/>
      <c r="B65" s="34"/>
      <c r="C65" s="21"/>
      <c r="D65" s="21"/>
      <c r="E65" s="10"/>
      <c r="F65" s="10"/>
      <c r="G65" s="10"/>
      <c r="H65" s="10"/>
      <c r="I65" s="6"/>
    </row>
    <row r="66" spans="1:9" s="8" customFormat="1" ht="17.25">
      <c r="A66" s="10"/>
      <c r="B66" s="34"/>
      <c r="C66" s="21"/>
      <c r="D66" s="21"/>
      <c r="E66" s="10"/>
      <c r="F66" s="10"/>
      <c r="G66" s="10"/>
      <c r="H66" s="10"/>
      <c r="I66" s="6"/>
    </row>
    <row r="67" spans="1:9" s="8" customFormat="1" ht="17.25">
      <c r="A67" s="10"/>
      <c r="B67" s="34"/>
      <c r="C67" s="21"/>
      <c r="D67" s="21"/>
      <c r="E67" s="10"/>
      <c r="F67" s="10"/>
      <c r="G67" s="10"/>
      <c r="H67" s="10"/>
      <c r="I67" s="6"/>
    </row>
    <row r="68" spans="1:9" s="8" customFormat="1" ht="18.75" customHeight="1">
      <c r="A68" s="10"/>
      <c r="B68" s="34"/>
      <c r="C68" s="21"/>
      <c r="D68" s="21"/>
      <c r="E68" s="10"/>
      <c r="F68" s="10"/>
      <c r="G68" s="10"/>
      <c r="H68" s="10"/>
      <c r="I68" s="6"/>
    </row>
    <row r="69" spans="1:9" s="8" customFormat="1" ht="17.25">
      <c r="A69" s="10"/>
      <c r="B69" s="34"/>
      <c r="C69" s="21"/>
      <c r="D69" s="21"/>
      <c r="E69" s="10"/>
      <c r="F69" s="10"/>
      <c r="G69" s="10"/>
      <c r="H69" s="10"/>
      <c r="I69" s="6"/>
    </row>
    <row r="70" spans="1:9" s="8" customFormat="1" ht="17.25">
      <c r="A70" s="10"/>
      <c r="B70" s="34"/>
      <c r="C70" s="21"/>
      <c r="D70" s="21"/>
      <c r="E70" s="10"/>
      <c r="F70" s="10"/>
      <c r="G70" s="10"/>
      <c r="H70" s="10"/>
      <c r="I70" s="6"/>
    </row>
    <row r="71" spans="1:9" s="8" customFormat="1" ht="17.25">
      <c r="A71" s="10"/>
      <c r="B71" s="34"/>
      <c r="C71" s="21"/>
      <c r="D71" s="21"/>
      <c r="E71" s="10"/>
      <c r="F71" s="10"/>
      <c r="G71" s="10"/>
      <c r="H71" s="10"/>
      <c r="I71" s="6"/>
    </row>
    <row r="72" spans="1:9" s="8" customFormat="1" ht="17.25">
      <c r="A72" s="10"/>
      <c r="B72" s="34"/>
      <c r="C72" s="21"/>
      <c r="D72" s="21"/>
      <c r="E72" s="10"/>
      <c r="F72" s="10"/>
      <c r="G72" s="10"/>
      <c r="H72" s="10"/>
      <c r="I72" s="6"/>
    </row>
    <row r="73" spans="1:9" s="8" customFormat="1" ht="17.25">
      <c r="A73" s="10"/>
      <c r="B73" s="34"/>
      <c r="C73" s="21"/>
      <c r="D73" s="21"/>
      <c r="E73" s="10"/>
      <c r="F73" s="10"/>
      <c r="G73" s="10"/>
      <c r="H73" s="10"/>
      <c r="I73" s="6"/>
    </row>
    <row r="74" spans="1:9" s="8" customFormat="1" ht="17.25">
      <c r="A74" s="10"/>
      <c r="B74" s="34"/>
      <c r="C74" s="21"/>
      <c r="D74" s="21"/>
      <c r="E74" s="10"/>
      <c r="F74" s="10"/>
      <c r="G74" s="10"/>
      <c r="H74" s="10"/>
      <c r="I74" s="6"/>
    </row>
    <row r="75" spans="1:9" s="8" customFormat="1" ht="17.25">
      <c r="A75" s="10"/>
      <c r="B75" s="34"/>
      <c r="C75" s="21"/>
      <c r="D75" s="21"/>
      <c r="E75" s="10"/>
      <c r="F75" s="10"/>
      <c r="G75" s="10"/>
      <c r="H75" s="10"/>
      <c r="I75" s="6"/>
    </row>
    <row r="76" spans="1:9" s="8" customFormat="1" ht="17.25">
      <c r="A76" s="10"/>
      <c r="B76" s="34"/>
      <c r="C76" s="21"/>
      <c r="D76" s="21"/>
      <c r="E76" s="10"/>
      <c r="F76" s="10"/>
      <c r="G76" s="10"/>
      <c r="H76" s="10"/>
      <c r="I76" s="6"/>
    </row>
    <row r="77" spans="1:9" s="8" customFormat="1" ht="17.25">
      <c r="A77" s="10"/>
      <c r="B77" s="34"/>
      <c r="C77" s="21"/>
      <c r="D77" s="21"/>
      <c r="E77" s="10"/>
      <c r="F77" s="10"/>
      <c r="G77" s="10"/>
      <c r="H77" s="10"/>
      <c r="I77" s="6"/>
    </row>
    <row r="78" spans="1:9" s="8" customFormat="1" ht="17.25">
      <c r="A78" s="10"/>
      <c r="B78" s="34"/>
      <c r="C78" s="21"/>
      <c r="D78" s="21"/>
      <c r="E78" s="10"/>
      <c r="F78" s="10"/>
      <c r="G78" s="10"/>
      <c r="H78" s="10"/>
      <c r="I78" s="6"/>
    </row>
    <row r="79" spans="1:9" s="8" customFormat="1" ht="17.25">
      <c r="A79" s="10"/>
      <c r="B79" s="34"/>
      <c r="C79" s="21"/>
      <c r="D79" s="21"/>
      <c r="E79" s="10"/>
      <c r="F79" s="10"/>
      <c r="G79" s="10"/>
      <c r="H79" s="10"/>
      <c r="I79" s="6"/>
    </row>
    <row r="80" spans="1:9" s="8" customFormat="1" ht="17.25">
      <c r="A80" s="10"/>
      <c r="B80" s="34"/>
      <c r="C80" s="21"/>
      <c r="D80" s="21"/>
      <c r="E80" s="10"/>
      <c r="F80" s="10"/>
      <c r="G80" s="10"/>
      <c r="H80" s="10"/>
      <c r="I80" s="6"/>
    </row>
    <row r="81" spans="1:9" s="8" customFormat="1" ht="17.25">
      <c r="A81" s="10"/>
      <c r="B81" s="34"/>
      <c r="C81" s="21"/>
      <c r="D81" s="21"/>
      <c r="E81" s="10"/>
      <c r="F81" s="10"/>
      <c r="G81" s="10"/>
      <c r="H81" s="10"/>
      <c r="I81" s="6"/>
    </row>
    <row r="82" spans="1:9" s="8" customFormat="1" ht="17.25">
      <c r="A82" s="10"/>
      <c r="B82" s="34"/>
      <c r="C82" s="21"/>
      <c r="D82" s="21"/>
      <c r="E82" s="10"/>
      <c r="F82" s="10"/>
      <c r="G82" s="10"/>
      <c r="H82" s="10"/>
      <c r="I82" s="6"/>
    </row>
    <row r="83" spans="1:9" s="8" customFormat="1" ht="17.25">
      <c r="A83" s="10"/>
      <c r="B83" s="34"/>
      <c r="C83" s="21"/>
      <c r="D83" s="21"/>
      <c r="E83" s="10"/>
      <c r="F83" s="10"/>
      <c r="G83" s="10"/>
      <c r="H83" s="10"/>
      <c r="I83" s="6"/>
    </row>
    <row r="84" spans="1:9" s="8" customFormat="1" ht="17.25">
      <c r="A84" s="10"/>
      <c r="B84" s="34"/>
      <c r="C84" s="21"/>
      <c r="D84" s="21"/>
      <c r="E84" s="10"/>
      <c r="F84" s="10"/>
      <c r="G84" s="10"/>
      <c r="H84" s="10"/>
      <c r="I84" s="6"/>
    </row>
    <row r="85" spans="1:9" s="8" customFormat="1" ht="17.25">
      <c r="A85" s="10"/>
      <c r="B85" s="34"/>
      <c r="C85" s="21"/>
      <c r="D85" s="21"/>
      <c r="E85" s="10"/>
      <c r="F85" s="10"/>
      <c r="G85" s="10"/>
      <c r="H85" s="10"/>
      <c r="I85" s="6"/>
    </row>
    <row r="86" spans="1:9" s="8" customFormat="1" ht="17.25">
      <c r="A86" s="10"/>
      <c r="B86" s="34"/>
      <c r="C86" s="21"/>
      <c r="D86" s="21"/>
      <c r="E86" s="10"/>
      <c r="F86" s="10"/>
      <c r="G86" s="10"/>
      <c r="H86" s="10"/>
      <c r="I86" s="6"/>
    </row>
    <row r="87" spans="1:9" s="8" customFormat="1" ht="17.25">
      <c r="A87" s="10"/>
      <c r="B87" s="34"/>
      <c r="C87" s="21"/>
      <c r="D87" s="21"/>
      <c r="E87" s="10"/>
      <c r="F87" s="10"/>
      <c r="G87" s="10"/>
      <c r="H87" s="10"/>
      <c r="I87" s="6"/>
    </row>
    <row r="88" spans="1:9" s="8" customFormat="1" ht="17.25">
      <c r="A88" s="10"/>
      <c r="B88" s="34"/>
      <c r="C88" s="21"/>
      <c r="D88" s="21"/>
      <c r="E88" s="10"/>
      <c r="F88" s="10"/>
      <c r="G88" s="10"/>
      <c r="H88" s="10"/>
      <c r="I88" s="6"/>
    </row>
    <row r="89" spans="1:9" s="8" customFormat="1" ht="17.25">
      <c r="A89" s="10"/>
      <c r="B89" s="34"/>
      <c r="C89" s="21"/>
      <c r="D89" s="21"/>
      <c r="E89" s="10"/>
      <c r="F89" s="10"/>
      <c r="G89" s="10"/>
      <c r="H89" s="10"/>
      <c r="I89" s="6"/>
    </row>
    <row r="90" spans="1:9" s="8" customFormat="1" ht="17.25">
      <c r="A90" s="10"/>
      <c r="B90" s="34"/>
      <c r="C90" s="21"/>
      <c r="D90" s="21"/>
      <c r="E90" s="10"/>
      <c r="F90" s="10"/>
      <c r="G90" s="10"/>
      <c r="H90" s="10"/>
      <c r="I90" s="6"/>
    </row>
    <row r="91" spans="1:9" s="8" customFormat="1" ht="17.25">
      <c r="A91" s="10"/>
      <c r="B91" s="34"/>
      <c r="C91" s="21"/>
      <c r="D91" s="21"/>
      <c r="E91" s="10"/>
      <c r="F91" s="10"/>
      <c r="G91" s="10"/>
      <c r="H91" s="10"/>
      <c r="I91" s="6"/>
    </row>
    <row r="92" spans="1:9" s="8" customFormat="1" ht="17.25">
      <c r="A92" s="10"/>
      <c r="B92" s="34"/>
      <c r="C92" s="21"/>
      <c r="D92" s="21"/>
      <c r="E92" s="10"/>
      <c r="F92" s="10"/>
      <c r="G92" s="10"/>
      <c r="H92" s="10"/>
      <c r="I92" s="6"/>
    </row>
    <row r="93" spans="1:9" s="8" customFormat="1" ht="17.25">
      <c r="A93" s="10"/>
      <c r="B93" s="34"/>
      <c r="C93" s="21"/>
      <c r="D93" s="21"/>
      <c r="E93" s="10"/>
      <c r="F93" s="10"/>
      <c r="G93" s="10"/>
      <c r="H93" s="10"/>
      <c r="I93" s="6"/>
    </row>
    <row r="94" spans="1:9" s="8" customFormat="1" ht="17.25">
      <c r="A94" s="10"/>
      <c r="B94" s="34"/>
      <c r="C94" s="21"/>
      <c r="D94" s="21"/>
      <c r="E94" s="10"/>
      <c r="F94" s="10"/>
      <c r="G94" s="10"/>
      <c r="H94" s="10"/>
      <c r="I94" s="6"/>
    </row>
    <row r="95" spans="1:9" s="8" customFormat="1" ht="17.25">
      <c r="A95" s="10"/>
      <c r="B95" s="34"/>
      <c r="C95" s="21"/>
      <c r="D95" s="21"/>
      <c r="E95" s="10"/>
      <c r="F95" s="10"/>
      <c r="G95" s="10"/>
      <c r="H95" s="10"/>
      <c r="I95" s="5"/>
    </row>
    <row r="96" spans="1:9" s="8" customFormat="1" ht="17.25">
      <c r="A96" s="5"/>
      <c r="B96" s="5"/>
      <c r="C96" s="42"/>
      <c r="D96" s="42"/>
      <c r="E96" s="19"/>
      <c r="F96" s="5"/>
      <c r="G96" s="5"/>
      <c r="H96" s="5"/>
      <c r="I96" s="5"/>
    </row>
    <row r="97" spans="1:9" s="8" customFormat="1" ht="17.25">
      <c r="A97" s="61"/>
      <c r="B97" s="44"/>
      <c r="C97" s="66"/>
      <c r="D97" s="66"/>
      <c r="E97" s="67"/>
      <c r="F97" s="44"/>
      <c r="G97" s="44"/>
      <c r="H97" s="23"/>
      <c r="I97" s="15"/>
    </row>
    <row r="98" spans="1:9" s="8" customFormat="1" ht="17.25">
      <c r="A98" s="61"/>
      <c r="B98" s="44"/>
      <c r="C98" s="62"/>
      <c r="D98" s="62"/>
      <c r="E98" s="67"/>
      <c r="F98" s="44"/>
      <c r="G98" s="44"/>
      <c r="H98" s="23"/>
      <c r="I98" s="5"/>
    </row>
    <row r="99" spans="1:9" s="8" customFormat="1" ht="17.25">
      <c r="A99" s="61"/>
      <c r="B99" s="44"/>
      <c r="C99" s="62"/>
      <c r="D99" s="62"/>
      <c r="E99" s="67"/>
      <c r="F99" s="44"/>
      <c r="G99" s="44"/>
      <c r="H99" s="23"/>
      <c r="I99" s="5"/>
    </row>
    <row r="100" spans="1:9" s="8" customFormat="1" ht="17.25">
      <c r="A100" s="61"/>
      <c r="B100" s="44"/>
      <c r="C100" s="62"/>
      <c r="D100" s="62"/>
      <c r="E100" s="67"/>
      <c r="F100" s="44"/>
      <c r="G100" s="44"/>
      <c r="H100" s="23"/>
      <c r="I100" s="5"/>
    </row>
    <row r="101" spans="1:9" s="8" customFormat="1" ht="17.25">
      <c r="A101" s="61"/>
      <c r="B101" s="44"/>
      <c r="C101" s="62"/>
      <c r="D101" s="62"/>
      <c r="E101" s="67"/>
      <c r="F101" s="44"/>
      <c r="G101" s="44"/>
      <c r="H101" s="23"/>
      <c r="I101" s="5"/>
    </row>
    <row r="102" spans="1:9" s="8" customFormat="1" ht="17.25">
      <c r="A102" s="61"/>
      <c r="B102" s="44"/>
      <c r="C102" s="62"/>
      <c r="D102" s="62"/>
      <c r="E102" s="67"/>
      <c r="F102" s="44"/>
      <c r="G102" s="44"/>
      <c r="H102" s="23"/>
      <c r="I102" s="5"/>
    </row>
    <row r="103" spans="1:9" s="8" customFormat="1" ht="17.25">
      <c r="A103" s="61"/>
      <c r="B103" s="44"/>
      <c r="C103" s="62"/>
      <c r="D103" s="62"/>
      <c r="E103" s="67"/>
      <c r="F103" s="44"/>
      <c r="G103" s="44"/>
      <c r="H103" s="23"/>
      <c r="I103" s="5"/>
    </row>
    <row r="104" spans="1:9" s="8" customFormat="1" ht="17.25">
      <c r="A104" s="61"/>
      <c r="B104" s="44"/>
      <c r="C104" s="62"/>
      <c r="D104" s="62"/>
      <c r="E104" s="67"/>
      <c r="F104" s="44"/>
      <c r="G104" s="44"/>
      <c r="H104" s="23"/>
      <c r="I104" s="5"/>
    </row>
    <row r="105" spans="1:9" s="8" customFormat="1" ht="17.25">
      <c r="A105" s="61"/>
      <c r="B105" s="44"/>
      <c r="C105" s="62"/>
      <c r="D105" s="62"/>
      <c r="E105" s="67"/>
      <c r="F105" s="44"/>
      <c r="G105" s="44"/>
      <c r="H105" s="23"/>
      <c r="I105" s="5"/>
    </row>
    <row r="106" spans="1:9" s="8" customFormat="1" ht="17.25">
      <c r="A106" s="61"/>
      <c r="B106" s="44"/>
      <c r="C106" s="62"/>
      <c r="D106" s="62"/>
      <c r="E106" s="67"/>
      <c r="F106" s="44"/>
      <c r="G106" s="44"/>
      <c r="H106" s="23"/>
      <c r="I106" s="5"/>
    </row>
    <row r="107" spans="1:9" s="8" customFormat="1" ht="17.25">
      <c r="A107" s="61"/>
      <c r="B107" s="44"/>
      <c r="C107" s="62"/>
      <c r="D107" s="62"/>
      <c r="E107" s="67"/>
      <c r="F107" s="44"/>
      <c r="G107" s="44"/>
      <c r="H107" s="23"/>
      <c r="I107" s="5"/>
    </row>
    <row r="108" spans="1:9" s="8" customFormat="1" ht="17.25">
      <c r="A108" s="61"/>
      <c r="B108" s="44"/>
      <c r="C108" s="62"/>
      <c r="D108" s="62"/>
      <c r="E108" s="67"/>
      <c r="F108" s="44"/>
      <c r="G108" s="44"/>
      <c r="H108" s="23"/>
      <c r="I108" s="5"/>
    </row>
    <row r="109" spans="1:9" s="8" customFormat="1" ht="17.25">
      <c r="A109" s="61"/>
      <c r="B109" s="44"/>
      <c r="C109" s="62"/>
      <c r="D109" s="62"/>
      <c r="E109" s="67"/>
      <c r="F109" s="44"/>
      <c r="G109" s="44"/>
      <c r="H109" s="23"/>
      <c r="I109" s="5"/>
    </row>
    <row r="110" spans="1:9" s="8" customFormat="1" ht="17.25">
      <c r="A110" s="61"/>
      <c r="B110" s="44"/>
      <c r="C110" s="62"/>
      <c r="D110" s="62"/>
      <c r="E110" s="67"/>
      <c r="F110" s="44"/>
      <c r="G110" s="44"/>
      <c r="H110" s="23"/>
      <c r="I110" s="5"/>
    </row>
    <row r="111" spans="1:9" s="8" customFormat="1" ht="17.25">
      <c r="A111" s="61"/>
      <c r="B111" s="44"/>
      <c r="C111" s="62"/>
      <c r="D111" s="62"/>
      <c r="E111" s="67"/>
      <c r="F111" s="44"/>
      <c r="G111" s="44"/>
      <c r="H111" s="23"/>
      <c r="I111" s="5"/>
    </row>
    <row r="112" spans="1:9" s="8" customFormat="1" ht="17.25">
      <c r="A112" s="61"/>
      <c r="B112" s="44"/>
      <c r="C112" s="62"/>
      <c r="D112" s="62"/>
      <c r="E112" s="67"/>
      <c r="F112" s="44"/>
      <c r="G112" s="44"/>
      <c r="H112" s="23"/>
      <c r="I112" s="5"/>
    </row>
    <row r="113" spans="1:9" s="8" customFormat="1" ht="17.25">
      <c r="A113" s="61"/>
      <c r="B113" s="44"/>
      <c r="C113" s="62"/>
      <c r="D113" s="62"/>
      <c r="E113" s="67"/>
      <c r="F113" s="44"/>
      <c r="G113" s="44"/>
      <c r="H113" s="23"/>
      <c r="I113" s="5"/>
    </row>
    <row r="114" spans="1:9" s="8" customFormat="1" ht="17.25">
      <c r="A114" s="61"/>
      <c r="B114" s="44"/>
      <c r="C114" s="62"/>
      <c r="D114" s="62"/>
      <c r="E114" s="67"/>
      <c r="F114" s="44"/>
      <c r="G114" s="44"/>
      <c r="H114" s="23"/>
      <c r="I114" s="5"/>
    </row>
    <row r="115" spans="1:9" s="8" customFormat="1" ht="17.25">
      <c r="A115" s="61"/>
      <c r="B115" s="44"/>
      <c r="C115" s="62"/>
      <c r="D115" s="62"/>
      <c r="E115" s="67"/>
      <c r="F115" s="44"/>
      <c r="G115" s="44"/>
      <c r="H115" s="23"/>
      <c r="I115" s="5"/>
    </row>
    <row r="116" spans="1:9" s="8" customFormat="1" ht="17.25">
      <c r="A116" s="61"/>
      <c r="B116" s="44"/>
      <c r="C116" s="62"/>
      <c r="D116" s="62"/>
      <c r="E116" s="67"/>
      <c r="F116" s="44"/>
      <c r="G116" s="44"/>
      <c r="H116" s="23"/>
      <c r="I116" s="5"/>
    </row>
    <row r="117" spans="1:9" s="8" customFormat="1" ht="17.25">
      <c r="A117" s="61"/>
      <c r="B117" s="44"/>
      <c r="C117" s="62"/>
      <c r="D117" s="62"/>
      <c r="E117" s="67"/>
      <c r="F117" s="44"/>
      <c r="G117" s="44"/>
      <c r="H117" s="23"/>
      <c r="I117" s="5"/>
    </row>
    <row r="118" spans="1:9" s="8" customFormat="1" ht="17.25">
      <c r="A118" s="61"/>
      <c r="B118" s="44"/>
      <c r="C118" s="62"/>
      <c r="D118" s="62"/>
      <c r="E118" s="67"/>
      <c r="F118" s="44"/>
      <c r="G118" s="44"/>
      <c r="H118" s="23"/>
      <c r="I118" s="5"/>
    </row>
    <row r="119" spans="1:9" s="8" customFormat="1" ht="17.25">
      <c r="A119" s="61"/>
      <c r="B119" s="44"/>
      <c r="C119" s="62"/>
      <c r="D119" s="62"/>
      <c r="E119" s="67"/>
      <c r="F119" s="44"/>
      <c r="G119" s="44"/>
      <c r="H119" s="23"/>
      <c r="I119" s="5"/>
    </row>
    <row r="120" spans="1:9" s="8" customFormat="1" ht="17.25">
      <c r="A120" s="61"/>
      <c r="B120" s="44"/>
      <c r="C120" s="66"/>
      <c r="D120" s="66"/>
      <c r="E120" s="67"/>
      <c r="F120" s="44"/>
      <c r="G120" s="44"/>
      <c r="H120" s="23"/>
      <c r="I120" s="5"/>
    </row>
    <row r="121" spans="1:9" s="8" customFormat="1" ht="17.25">
      <c r="A121" s="61"/>
      <c r="B121" s="44"/>
      <c r="C121" s="66"/>
      <c r="D121" s="66"/>
      <c r="E121" s="67"/>
      <c r="F121" s="44"/>
      <c r="G121" s="44"/>
      <c r="H121" s="23"/>
      <c r="I121" s="5"/>
    </row>
    <row r="122" spans="1:9" s="8" customFormat="1" ht="17.25">
      <c r="A122" s="61"/>
      <c r="B122" s="44"/>
      <c r="C122" s="66"/>
      <c r="D122" s="66"/>
      <c r="E122" s="67"/>
      <c r="F122" s="44"/>
      <c r="G122" s="44"/>
      <c r="H122" s="23"/>
      <c r="I122" s="5"/>
    </row>
    <row r="123" spans="1:9" s="8" customFormat="1" ht="17.25">
      <c r="A123" s="61"/>
      <c r="B123" s="44"/>
      <c r="C123" s="66"/>
      <c r="D123" s="66"/>
      <c r="E123" s="67"/>
      <c r="F123" s="44"/>
      <c r="G123" s="44"/>
      <c r="H123" s="23"/>
      <c r="I123" s="5"/>
    </row>
    <row r="124" spans="1:9" s="8" customFormat="1" ht="17.25">
      <c r="A124" s="61"/>
      <c r="B124" s="44"/>
      <c r="C124" s="62"/>
      <c r="D124" s="62"/>
      <c r="E124" s="67"/>
      <c r="F124" s="44"/>
      <c r="G124" s="44"/>
      <c r="H124" s="23"/>
      <c r="I124" s="5"/>
    </row>
    <row r="125" spans="1:9" s="8" customFormat="1" ht="17.25">
      <c r="A125" s="61"/>
      <c r="B125" s="44"/>
      <c r="C125" s="66"/>
      <c r="D125" s="66"/>
      <c r="E125" s="67"/>
      <c r="F125" s="44"/>
      <c r="G125" s="44"/>
      <c r="H125" s="23"/>
      <c r="I125" s="5"/>
    </row>
    <row r="126" spans="1:9" s="8" customFormat="1" ht="17.25">
      <c r="A126" s="61"/>
      <c r="B126" s="44"/>
      <c r="C126" s="66"/>
      <c r="D126" s="66"/>
      <c r="E126" s="67"/>
      <c r="F126" s="44"/>
      <c r="G126" s="44"/>
      <c r="H126" s="23"/>
      <c r="I126" s="5"/>
    </row>
    <row r="127" spans="1:9" s="8" customFormat="1" ht="17.25">
      <c r="A127" s="61"/>
      <c r="B127" s="44"/>
      <c r="C127" s="66"/>
      <c r="D127" s="66"/>
      <c r="E127" s="67"/>
      <c r="F127" s="44"/>
      <c r="G127" s="44"/>
      <c r="H127" s="23"/>
      <c r="I127" s="5"/>
    </row>
    <row r="128" spans="1:9" s="8" customFormat="1" ht="17.25">
      <c r="A128" s="61"/>
      <c r="B128" s="44"/>
      <c r="C128" s="66"/>
      <c r="D128" s="66"/>
      <c r="E128" s="67"/>
      <c r="F128" s="44"/>
      <c r="G128" s="44"/>
      <c r="H128" s="23"/>
      <c r="I128" s="5"/>
    </row>
    <row r="129" spans="1:9" s="8" customFormat="1" ht="17.25">
      <c r="A129" s="61"/>
      <c r="B129" s="44"/>
      <c r="C129" s="66"/>
      <c r="D129" s="66"/>
      <c r="E129" s="67"/>
      <c r="F129" s="44"/>
      <c r="G129" s="44"/>
      <c r="H129" s="23"/>
      <c r="I129" s="5"/>
    </row>
    <row r="130" spans="1:9" s="8" customFormat="1" ht="17.25">
      <c r="A130" s="61"/>
      <c r="B130" s="44"/>
      <c r="C130" s="62"/>
      <c r="D130" s="62"/>
      <c r="E130" s="67"/>
      <c r="F130" s="44"/>
      <c r="G130" s="44"/>
      <c r="H130" s="23"/>
      <c r="I130" s="5"/>
    </row>
    <row r="131" spans="1:9" s="8" customFormat="1" ht="17.25">
      <c r="A131" s="61"/>
      <c r="B131" s="44"/>
      <c r="C131" s="62"/>
      <c r="D131" s="62"/>
      <c r="E131" s="67"/>
      <c r="F131" s="44"/>
      <c r="G131" s="44"/>
      <c r="H131" s="23"/>
      <c r="I131" s="5"/>
    </row>
    <row r="132" spans="1:9" s="8" customFormat="1" ht="17.25">
      <c r="A132" s="61"/>
      <c r="B132" s="44"/>
      <c r="C132" s="62"/>
      <c r="D132" s="62"/>
      <c r="E132" s="67"/>
      <c r="F132" s="44"/>
      <c r="G132" s="44"/>
      <c r="H132" s="23"/>
      <c r="I132" s="5"/>
    </row>
    <row r="133" spans="1:9" s="8" customFormat="1" ht="17.25">
      <c r="A133" s="61"/>
      <c r="B133" s="44"/>
      <c r="C133" s="62"/>
      <c r="D133" s="62"/>
      <c r="E133" s="67"/>
      <c r="F133" s="44"/>
      <c r="G133" s="44"/>
      <c r="H133" s="23"/>
      <c r="I133" s="5"/>
    </row>
    <row r="134" spans="1:9" s="8" customFormat="1" ht="17.25">
      <c r="A134" s="61"/>
      <c r="B134" s="44"/>
      <c r="C134" s="62"/>
      <c r="D134" s="62"/>
      <c r="E134" s="67"/>
      <c r="F134" s="44"/>
      <c r="G134" s="44"/>
      <c r="H134" s="23"/>
      <c r="I134" s="5"/>
    </row>
    <row r="135" spans="1:9" s="8" customFormat="1" ht="17.25">
      <c r="A135" s="61"/>
      <c r="B135" s="44"/>
      <c r="C135" s="62"/>
      <c r="D135" s="62"/>
      <c r="E135" s="67"/>
      <c r="F135" s="44"/>
      <c r="G135" s="44"/>
      <c r="H135" s="23"/>
      <c r="I135" s="5"/>
    </row>
    <row r="136" spans="1:9" s="8" customFormat="1" ht="17.25">
      <c r="A136" s="61"/>
      <c r="B136" s="44"/>
      <c r="C136" s="62"/>
      <c r="D136" s="62"/>
      <c r="E136" s="67"/>
      <c r="F136" s="44"/>
      <c r="G136" s="44"/>
      <c r="H136" s="23"/>
      <c r="I136" s="5"/>
    </row>
    <row r="137" spans="1:9" s="8" customFormat="1" ht="17.25">
      <c r="A137" s="61"/>
      <c r="B137" s="44"/>
      <c r="C137" s="62"/>
      <c r="D137" s="62"/>
      <c r="E137" s="67"/>
      <c r="F137" s="44"/>
      <c r="G137" s="44"/>
      <c r="H137" s="23"/>
      <c r="I137" s="5"/>
    </row>
    <row r="138" spans="1:9" s="8" customFormat="1" ht="17.25">
      <c r="A138" s="61"/>
      <c r="B138" s="44"/>
      <c r="C138" s="62"/>
      <c r="D138" s="62"/>
      <c r="E138" s="67"/>
      <c r="F138" s="44"/>
      <c r="G138" s="44"/>
      <c r="H138" s="23"/>
      <c r="I138" s="5"/>
    </row>
    <row r="139" spans="1:9" s="8" customFormat="1" ht="17.25">
      <c r="A139" s="61"/>
      <c r="B139" s="44"/>
      <c r="C139" s="62"/>
      <c r="D139" s="62"/>
      <c r="E139" s="67"/>
      <c r="F139" s="44"/>
      <c r="G139" s="44"/>
      <c r="H139" s="23"/>
      <c r="I139" s="5"/>
    </row>
    <row r="140" spans="1:9" s="8" customFormat="1" ht="17.25">
      <c r="A140" s="5"/>
      <c r="B140" s="5"/>
      <c r="C140" s="118"/>
      <c r="D140" s="118"/>
      <c r="E140" s="19"/>
      <c r="F140" s="5"/>
      <c r="G140" s="5"/>
      <c r="H140" s="5"/>
      <c r="I140" s="5"/>
    </row>
    <row r="141" spans="1:9" s="8" customFormat="1" ht="17.25">
      <c r="A141" s="22"/>
      <c r="B141" s="22"/>
      <c r="C141" s="24"/>
      <c r="D141" s="24"/>
      <c r="E141" s="68"/>
      <c r="F141" s="22"/>
      <c r="G141" s="22"/>
      <c r="H141" s="23"/>
      <c r="I141" s="5"/>
    </row>
    <row r="142" spans="1:9" s="8" customFormat="1" ht="17.25">
      <c r="A142" s="22"/>
      <c r="B142" s="23"/>
      <c r="C142" s="24"/>
      <c r="D142" s="24"/>
      <c r="E142" s="68"/>
      <c r="F142" s="23"/>
      <c r="G142" s="23"/>
      <c r="H142" s="23"/>
      <c r="I142" s="5"/>
    </row>
    <row r="143" spans="1:9" s="8" customFormat="1" ht="17.25">
      <c r="A143" s="22"/>
      <c r="B143" s="23"/>
      <c r="C143" s="24"/>
      <c r="D143" s="24"/>
      <c r="E143" s="68"/>
      <c r="F143" s="23"/>
      <c r="G143" s="23"/>
      <c r="H143" s="23"/>
      <c r="I143" s="5"/>
    </row>
    <row r="144" spans="1:9" s="8" customFormat="1" ht="17.25">
      <c r="A144" s="22"/>
      <c r="B144" s="23"/>
      <c r="C144" s="24"/>
      <c r="D144" s="24"/>
      <c r="E144" s="68"/>
      <c r="F144" s="23"/>
      <c r="G144" s="23"/>
      <c r="H144" s="23"/>
      <c r="I144" s="5"/>
    </row>
    <row r="145" spans="1:9" s="8" customFormat="1" ht="17.25">
      <c r="A145" s="22"/>
      <c r="B145" s="23"/>
      <c r="C145" s="24"/>
      <c r="D145" s="24"/>
      <c r="E145" s="68"/>
      <c r="F145" s="23"/>
      <c r="G145" s="23"/>
      <c r="H145" s="23"/>
      <c r="I145" s="5"/>
    </row>
    <row r="146" spans="1:9" s="8" customFormat="1" ht="17.25">
      <c r="A146" s="22"/>
      <c r="B146" s="23"/>
      <c r="C146" s="24"/>
      <c r="D146" s="24"/>
      <c r="E146" s="68"/>
      <c r="F146" s="23"/>
      <c r="G146" s="23"/>
      <c r="H146" s="23"/>
      <c r="I146" s="5"/>
    </row>
    <row r="147" spans="1:9" s="8" customFormat="1" ht="17.25">
      <c r="A147" s="22"/>
      <c r="B147" s="23"/>
      <c r="C147" s="24"/>
      <c r="D147" s="24"/>
      <c r="E147" s="22"/>
      <c r="F147" s="23"/>
      <c r="G147" s="23"/>
      <c r="H147" s="23"/>
      <c r="I147" s="5"/>
    </row>
    <row r="148" spans="1:9" s="8" customFormat="1" ht="17.25">
      <c r="A148" s="22"/>
      <c r="B148" s="23"/>
      <c r="C148" s="24"/>
      <c r="D148" s="24"/>
      <c r="E148" s="22"/>
      <c r="F148" s="23"/>
      <c r="G148" s="23"/>
      <c r="H148" s="23"/>
      <c r="I148" s="5"/>
    </row>
    <row r="149" spans="1:9" s="8" customFormat="1" ht="17.25">
      <c r="A149" s="22"/>
      <c r="B149" s="23"/>
      <c r="C149" s="24"/>
      <c r="D149" s="24"/>
      <c r="E149" s="22"/>
      <c r="F149" s="23"/>
      <c r="G149" s="23"/>
      <c r="H149" s="23"/>
      <c r="I149" s="5"/>
    </row>
    <row r="150" spans="1:9" s="8" customFormat="1" ht="17.25">
      <c r="A150" s="22"/>
      <c r="B150" s="23"/>
      <c r="C150" s="24"/>
      <c r="D150" s="24"/>
      <c r="E150" s="68"/>
      <c r="F150" s="23"/>
      <c r="G150" s="23"/>
      <c r="H150" s="23"/>
      <c r="I150" s="5"/>
    </row>
    <row r="151" spans="1:9" s="8" customFormat="1" ht="17.25">
      <c r="A151" s="22"/>
      <c r="B151" s="23"/>
      <c r="C151" s="24"/>
      <c r="D151" s="24"/>
      <c r="E151" s="68"/>
      <c r="F151" s="23"/>
      <c r="G151" s="23"/>
      <c r="H151" s="23"/>
      <c r="I151" s="5"/>
    </row>
    <row r="152" spans="1:9" s="8" customFormat="1" ht="17.25">
      <c r="A152" s="22"/>
      <c r="B152" s="23"/>
      <c r="C152" s="24"/>
      <c r="D152" s="24"/>
      <c r="E152" s="68"/>
      <c r="F152" s="23"/>
      <c r="G152" s="23"/>
      <c r="H152" s="23"/>
      <c r="I152" s="5"/>
    </row>
    <row r="153" spans="1:9" s="8" customFormat="1" ht="17.25">
      <c r="A153" s="22"/>
      <c r="B153" s="23"/>
      <c r="C153" s="24"/>
      <c r="D153" s="24"/>
      <c r="E153" s="68"/>
      <c r="F153" s="23"/>
      <c r="G153" s="23"/>
      <c r="H153" s="23"/>
      <c r="I153" s="5"/>
    </row>
    <row r="154" spans="1:9" s="8" customFormat="1" ht="17.25">
      <c r="A154" s="22"/>
      <c r="B154" s="23"/>
      <c r="C154" s="24"/>
      <c r="D154" s="24"/>
      <c r="E154" s="68"/>
      <c r="F154" s="23"/>
      <c r="G154" s="23"/>
      <c r="H154" s="23"/>
      <c r="I154" s="5"/>
    </row>
    <row r="155" spans="1:9" s="8" customFormat="1" ht="17.25">
      <c r="A155" s="22"/>
      <c r="B155" s="23"/>
      <c r="C155" s="24"/>
      <c r="D155" s="24"/>
      <c r="E155" s="68"/>
      <c r="F155" s="23"/>
      <c r="G155" s="23"/>
      <c r="H155" s="23"/>
      <c r="I155" s="5"/>
    </row>
    <row r="156" spans="1:9" s="8" customFormat="1" ht="17.25">
      <c r="A156" s="22"/>
      <c r="B156" s="23"/>
      <c r="C156" s="24"/>
      <c r="D156" s="24"/>
      <c r="E156" s="68"/>
      <c r="F156" s="23"/>
      <c r="G156" s="23"/>
      <c r="H156" s="23"/>
      <c r="I156" s="5"/>
    </row>
    <row r="157" spans="1:9" s="8" customFormat="1" ht="17.25">
      <c r="A157" s="22"/>
      <c r="B157" s="23"/>
      <c r="C157" s="24"/>
      <c r="D157" s="24"/>
      <c r="E157" s="68"/>
      <c r="F157" s="23"/>
      <c r="G157" s="23"/>
      <c r="H157" s="23"/>
      <c r="I157" s="5"/>
    </row>
    <row r="158" spans="1:9" s="8" customFormat="1" ht="17.25">
      <c r="A158" s="22"/>
      <c r="B158" s="23"/>
      <c r="C158" s="24"/>
      <c r="D158" s="24"/>
      <c r="E158" s="68"/>
      <c r="F158" s="23"/>
      <c r="G158" s="23"/>
      <c r="H158" s="23"/>
      <c r="I158" s="5"/>
    </row>
    <row r="159" spans="1:9" s="8" customFormat="1" ht="17.25">
      <c r="A159" s="22"/>
      <c r="B159" s="23"/>
      <c r="C159" s="24"/>
      <c r="D159" s="24"/>
      <c r="E159" s="68"/>
      <c r="F159" s="23"/>
      <c r="G159" s="23"/>
      <c r="H159" s="23"/>
      <c r="I159" s="5"/>
    </row>
    <row r="160" spans="1:9" s="8" customFormat="1" ht="17.25">
      <c r="A160" s="22"/>
      <c r="B160" s="23"/>
      <c r="C160" s="24"/>
      <c r="D160" s="24"/>
      <c r="E160" s="68"/>
      <c r="F160" s="23"/>
      <c r="G160" s="23"/>
      <c r="H160" s="23"/>
      <c r="I160" s="5"/>
    </row>
    <row r="161" spans="1:9" s="8" customFormat="1" ht="17.25">
      <c r="A161" s="22"/>
      <c r="B161" s="23"/>
      <c r="C161" s="24"/>
      <c r="D161" s="24"/>
      <c r="E161" s="68"/>
      <c r="F161" s="23"/>
      <c r="G161" s="23"/>
      <c r="H161" s="23"/>
      <c r="I161" s="5"/>
    </row>
    <row r="162" spans="1:9" s="8" customFormat="1" ht="17.25">
      <c r="A162" s="22"/>
      <c r="B162" s="23"/>
      <c r="C162" s="24"/>
      <c r="D162" s="24"/>
      <c r="E162" s="68"/>
      <c r="F162" s="23"/>
      <c r="G162" s="23"/>
      <c r="H162" s="23"/>
      <c r="I162" s="5"/>
    </row>
    <row r="163" spans="1:9" s="8" customFormat="1" ht="17.25">
      <c r="A163" s="22"/>
      <c r="B163" s="23"/>
      <c r="C163" s="24"/>
      <c r="D163" s="24"/>
      <c r="E163" s="68"/>
      <c r="F163" s="23"/>
      <c r="G163" s="23"/>
      <c r="H163" s="23"/>
      <c r="I163" s="5"/>
    </row>
    <row r="164" spans="1:9" s="8" customFormat="1" ht="17.25">
      <c r="A164" s="22"/>
      <c r="B164" s="23"/>
      <c r="C164" s="24"/>
      <c r="D164" s="24"/>
      <c r="E164" s="68"/>
      <c r="F164" s="23"/>
      <c r="G164" s="23"/>
      <c r="H164" s="23"/>
      <c r="I164" s="5"/>
    </row>
    <row r="165" spans="1:9" s="8" customFormat="1" ht="17.25">
      <c r="A165" s="22"/>
      <c r="B165" s="23"/>
      <c r="C165" s="24"/>
      <c r="D165" s="24"/>
      <c r="E165" s="68"/>
      <c r="F165" s="23"/>
      <c r="G165" s="23"/>
      <c r="H165" s="23"/>
      <c r="I165" s="5"/>
    </row>
    <row r="166" spans="1:9" s="8" customFormat="1" ht="17.25">
      <c r="A166" s="22"/>
      <c r="B166" s="23"/>
      <c r="C166" s="24"/>
      <c r="D166" s="24"/>
      <c r="E166" s="68"/>
      <c r="F166" s="23"/>
      <c r="G166" s="23"/>
      <c r="H166" s="23"/>
      <c r="I166" s="5"/>
    </row>
    <row r="167" spans="1:9" s="8" customFormat="1" ht="17.25">
      <c r="A167" s="22"/>
      <c r="B167" s="23"/>
      <c r="C167" s="24"/>
      <c r="D167" s="24"/>
      <c r="E167" s="68"/>
      <c r="F167" s="23"/>
      <c r="G167" s="23"/>
      <c r="H167" s="23"/>
      <c r="I167" s="5"/>
    </row>
    <row r="168" spans="1:9" s="8" customFormat="1" ht="17.25">
      <c r="A168" s="22"/>
      <c r="B168" s="23"/>
      <c r="C168" s="24"/>
      <c r="D168" s="24"/>
      <c r="E168" s="68"/>
      <c r="F168" s="23"/>
      <c r="G168" s="23"/>
      <c r="H168" s="23"/>
      <c r="I168" s="5"/>
    </row>
    <row r="169" spans="1:9" s="8" customFormat="1" ht="17.25">
      <c r="A169" s="22"/>
      <c r="B169" s="23"/>
      <c r="C169" s="24"/>
      <c r="D169" s="24"/>
      <c r="E169" s="68"/>
      <c r="F169" s="23"/>
      <c r="G169" s="23"/>
      <c r="H169" s="23"/>
      <c r="I169" s="5"/>
    </row>
    <row r="170" spans="1:9" s="8" customFormat="1" ht="17.25">
      <c r="A170" s="22"/>
      <c r="B170" s="23"/>
      <c r="C170" s="24"/>
      <c r="D170" s="24"/>
      <c r="E170" s="68"/>
      <c r="F170" s="23"/>
      <c r="G170" s="23"/>
      <c r="H170" s="23"/>
      <c r="I170" s="5"/>
    </row>
    <row r="171" spans="1:9" s="8" customFormat="1" ht="17.25">
      <c r="A171" s="22"/>
      <c r="B171" s="23"/>
      <c r="C171" s="24"/>
      <c r="D171" s="24"/>
      <c r="E171" s="68"/>
      <c r="F171" s="23"/>
      <c r="G171" s="23"/>
      <c r="H171" s="23"/>
      <c r="I171" s="5"/>
    </row>
    <row r="172" spans="1:9" s="8" customFormat="1" ht="17.25">
      <c r="A172" s="22"/>
      <c r="B172" s="23"/>
      <c r="C172" s="24"/>
      <c r="D172" s="24"/>
      <c r="E172" s="68"/>
      <c r="F172" s="23"/>
      <c r="G172" s="23"/>
      <c r="H172" s="23"/>
      <c r="I172" s="5"/>
    </row>
    <row r="173" spans="1:9" s="8" customFormat="1" ht="17.25">
      <c r="A173" s="22"/>
      <c r="B173" s="23"/>
      <c r="C173" s="24"/>
      <c r="D173" s="24"/>
      <c r="E173" s="68"/>
      <c r="F173" s="23"/>
      <c r="G173" s="23"/>
      <c r="H173" s="23"/>
      <c r="I173" s="5"/>
    </row>
    <row r="174" spans="1:9" s="8" customFormat="1" ht="17.25">
      <c r="A174" s="22"/>
      <c r="B174" s="23"/>
      <c r="C174" s="24"/>
      <c r="D174" s="24"/>
      <c r="E174" s="68"/>
      <c r="F174" s="23"/>
      <c r="G174" s="23"/>
      <c r="H174" s="23"/>
      <c r="I174" s="5"/>
    </row>
    <row r="175" spans="1:9" s="8" customFormat="1" ht="17.25">
      <c r="A175" s="22"/>
      <c r="B175" s="23"/>
      <c r="C175" s="24"/>
      <c r="D175" s="24"/>
      <c r="E175" s="68"/>
      <c r="F175" s="23"/>
      <c r="G175" s="23"/>
      <c r="H175" s="23"/>
      <c r="I175" s="5"/>
    </row>
    <row r="176" spans="1:9" s="8" customFormat="1" ht="17.25">
      <c r="A176" s="22"/>
      <c r="B176" s="23"/>
      <c r="C176" s="24"/>
      <c r="D176" s="24"/>
      <c r="E176" s="68"/>
      <c r="F176" s="23"/>
      <c r="G176" s="23"/>
      <c r="H176" s="23"/>
      <c r="I176" s="5"/>
    </row>
    <row r="177" spans="1:9" s="8" customFormat="1" ht="17.25">
      <c r="A177" s="22"/>
      <c r="B177" s="23"/>
      <c r="C177" s="24"/>
      <c r="D177" s="24"/>
      <c r="E177" s="68"/>
      <c r="F177" s="23"/>
      <c r="G177" s="23"/>
      <c r="H177" s="23"/>
      <c r="I177" s="5"/>
    </row>
    <row r="178" spans="1:9" s="8" customFormat="1" ht="17.25">
      <c r="A178" s="22"/>
      <c r="B178" s="23"/>
      <c r="C178" s="24"/>
      <c r="D178" s="24"/>
      <c r="E178" s="68"/>
      <c r="F178" s="23"/>
      <c r="G178" s="23"/>
      <c r="H178" s="23"/>
      <c r="I178" s="5"/>
    </row>
    <row r="179" spans="1:9" s="8" customFormat="1" ht="17.25">
      <c r="A179" s="22"/>
      <c r="B179" s="23"/>
      <c r="C179" s="24"/>
      <c r="D179" s="24"/>
      <c r="E179" s="68"/>
      <c r="F179" s="23"/>
      <c r="G179" s="23"/>
      <c r="H179" s="23"/>
      <c r="I179" s="5"/>
    </row>
    <row r="180" spans="1:9" s="8" customFormat="1" ht="17.25">
      <c r="A180" s="22"/>
      <c r="B180" s="23"/>
      <c r="C180" s="24"/>
      <c r="D180" s="24"/>
      <c r="E180" s="68"/>
      <c r="F180" s="23"/>
      <c r="G180" s="23"/>
      <c r="H180" s="23"/>
      <c r="I180" s="5"/>
    </row>
    <row r="181" spans="1:9" s="8" customFormat="1" ht="17.25">
      <c r="A181" s="22"/>
      <c r="B181" s="23"/>
      <c r="C181" s="24"/>
      <c r="D181" s="24"/>
      <c r="E181" s="68"/>
      <c r="F181" s="23"/>
      <c r="G181" s="23"/>
      <c r="H181" s="23"/>
      <c r="I181" s="5"/>
    </row>
    <row r="182" spans="1:9" s="8" customFormat="1" ht="17.25">
      <c r="A182" s="5"/>
      <c r="B182" s="5"/>
      <c r="C182" s="118"/>
      <c r="D182" s="118"/>
      <c r="E182" s="19"/>
      <c r="F182" s="5"/>
      <c r="G182" s="5"/>
      <c r="H182" s="5"/>
      <c r="I182" s="5"/>
    </row>
    <row r="183" spans="1:9" s="8" customFormat="1" ht="17.25">
      <c r="A183" s="50"/>
      <c r="B183" s="6"/>
      <c r="C183" s="52"/>
      <c r="D183" s="52"/>
      <c r="E183" s="22"/>
      <c r="F183" s="51"/>
      <c r="G183" s="51"/>
      <c r="H183" s="10"/>
      <c r="I183" s="15"/>
    </row>
    <row r="184" spans="1:9" s="8" customFormat="1" ht="17.25">
      <c r="A184" s="6"/>
      <c r="B184" s="6"/>
      <c r="C184" s="13"/>
      <c r="D184" s="13"/>
      <c r="E184" s="22"/>
      <c r="F184" s="26"/>
      <c r="G184" s="26"/>
      <c r="H184" s="10"/>
      <c r="I184" s="5"/>
    </row>
    <row r="185" spans="1:9" s="8" customFormat="1" ht="17.25">
      <c r="A185" s="6"/>
      <c r="B185" s="6"/>
      <c r="C185" s="52"/>
      <c r="D185" s="52"/>
      <c r="E185" s="22"/>
      <c r="F185" s="26"/>
      <c r="G185" s="26"/>
      <c r="H185" s="10"/>
      <c r="I185" s="5"/>
    </row>
    <row r="186" spans="1:9" s="8" customFormat="1" ht="17.25">
      <c r="A186" s="6"/>
      <c r="B186" s="6"/>
      <c r="C186" s="52"/>
      <c r="D186" s="52"/>
      <c r="E186" s="22"/>
      <c r="F186" s="26"/>
      <c r="G186" s="26"/>
      <c r="H186" s="10"/>
      <c r="I186" s="5"/>
    </row>
    <row r="187" spans="1:9" s="8" customFormat="1" ht="17.25">
      <c r="A187" s="6"/>
      <c r="B187" s="6"/>
      <c r="C187" s="52"/>
      <c r="D187" s="52"/>
      <c r="E187" s="22"/>
      <c r="F187" s="26"/>
      <c r="G187" s="26"/>
      <c r="H187" s="10"/>
      <c r="I187" s="5"/>
    </row>
    <row r="188" spans="1:9" s="8" customFormat="1" ht="17.25">
      <c r="A188" s="6"/>
      <c r="B188" s="6"/>
      <c r="C188" s="32"/>
      <c r="D188" s="32"/>
      <c r="E188" s="22"/>
      <c r="F188" s="26"/>
      <c r="G188" s="26"/>
      <c r="H188" s="10"/>
      <c r="I188" s="5"/>
    </row>
    <row r="189" spans="1:9" s="8" customFormat="1" ht="17.25">
      <c r="A189" s="6"/>
      <c r="B189" s="6"/>
      <c r="C189" s="13"/>
      <c r="D189" s="13"/>
      <c r="E189" s="22"/>
      <c r="F189" s="26"/>
      <c r="G189" s="26"/>
      <c r="H189" s="10"/>
      <c r="I189" s="5"/>
    </row>
    <row r="190" spans="1:9" s="8" customFormat="1" ht="17.25">
      <c r="A190" s="5"/>
      <c r="B190" s="5"/>
      <c r="C190" s="43"/>
      <c r="D190" s="43"/>
      <c r="E190" s="19"/>
      <c r="F190" s="5"/>
      <c r="G190" s="5"/>
      <c r="H190" s="5"/>
      <c r="I190" s="5"/>
    </row>
    <row r="191" spans="1:9" s="8" customFormat="1" ht="17.25">
      <c r="A191" s="6"/>
      <c r="B191" s="6"/>
      <c r="C191" s="13"/>
      <c r="D191" s="13"/>
      <c r="E191" s="70"/>
      <c r="F191" s="26"/>
      <c r="G191" s="26"/>
      <c r="H191" s="10"/>
      <c r="I191" s="5"/>
    </row>
    <row r="192" spans="1:9" s="8" customFormat="1" ht="17.25">
      <c r="A192" s="6"/>
      <c r="B192" s="6"/>
      <c r="C192" s="13"/>
      <c r="D192" s="13"/>
      <c r="E192" s="70"/>
      <c r="F192" s="26"/>
      <c r="G192" s="26"/>
      <c r="H192" s="10"/>
      <c r="I192" s="5"/>
    </row>
    <row r="193" spans="1:9" s="8" customFormat="1" ht="17.25">
      <c r="A193" s="6"/>
      <c r="B193" s="6"/>
      <c r="C193" s="13"/>
      <c r="D193" s="13"/>
      <c r="E193" s="70"/>
      <c r="F193" s="26"/>
      <c r="G193" s="26"/>
      <c r="H193" s="10"/>
      <c r="I193" s="5"/>
    </row>
    <row r="194" spans="1:9" s="8" customFormat="1" ht="17.25">
      <c r="A194" s="6"/>
      <c r="B194" s="6"/>
      <c r="C194" s="13"/>
      <c r="D194" s="13"/>
      <c r="E194" s="70"/>
      <c r="F194" s="26"/>
      <c r="G194" s="26"/>
      <c r="H194" s="10"/>
      <c r="I194" s="5"/>
    </row>
    <row r="195" spans="1:9" s="8" customFormat="1" ht="17.25">
      <c r="A195" s="6"/>
      <c r="B195" s="6"/>
      <c r="C195" s="13"/>
      <c r="D195" s="13"/>
      <c r="E195" s="70"/>
      <c r="F195" s="26"/>
      <c r="G195" s="26"/>
      <c r="H195" s="10"/>
      <c r="I195" s="5"/>
    </row>
    <row r="196" spans="1:9" s="8" customFormat="1" ht="17.25">
      <c r="A196" s="6"/>
      <c r="B196" s="6"/>
      <c r="C196" s="13"/>
      <c r="D196" s="13"/>
      <c r="E196" s="70"/>
      <c r="F196" s="26"/>
      <c r="G196" s="26"/>
      <c r="H196" s="10"/>
      <c r="I196" s="5"/>
    </row>
    <row r="197" spans="1:9" s="8" customFormat="1" ht="17.25">
      <c r="A197" s="6"/>
      <c r="B197" s="6"/>
      <c r="C197" s="13"/>
      <c r="D197" s="13"/>
      <c r="E197" s="70"/>
      <c r="F197" s="26"/>
      <c r="G197" s="26"/>
      <c r="H197" s="10"/>
      <c r="I197" s="5"/>
    </row>
    <row r="198" spans="1:9" s="8" customFormat="1" ht="17.25">
      <c r="A198" s="6"/>
      <c r="B198" s="6"/>
      <c r="C198" s="13"/>
      <c r="D198" s="13"/>
      <c r="E198" s="70"/>
      <c r="F198" s="26"/>
      <c r="G198" s="26"/>
      <c r="H198" s="10"/>
      <c r="I198" s="5"/>
    </row>
    <row r="199" spans="1:9" s="8" customFormat="1" ht="17.25">
      <c r="A199" s="6"/>
      <c r="B199" s="6"/>
      <c r="C199" s="13"/>
      <c r="D199" s="13"/>
      <c r="E199" s="70"/>
      <c r="F199" s="26"/>
      <c r="G199" s="26"/>
      <c r="H199" s="10"/>
      <c r="I199" s="5"/>
    </row>
    <row r="200" spans="1:9" s="8" customFormat="1" ht="17.25">
      <c r="A200" s="6"/>
      <c r="B200" s="6"/>
      <c r="C200" s="13"/>
      <c r="D200" s="13"/>
      <c r="E200" s="70"/>
      <c r="F200" s="26"/>
      <c r="G200" s="26"/>
      <c r="H200" s="10"/>
      <c r="I200" s="5"/>
    </row>
    <row r="201" spans="1:9" s="8" customFormat="1" ht="17.25">
      <c r="A201" s="6"/>
      <c r="B201" s="6"/>
      <c r="C201" s="13"/>
      <c r="D201" s="13"/>
      <c r="E201" s="70"/>
      <c r="F201" s="26"/>
      <c r="G201" s="26"/>
      <c r="H201" s="10"/>
      <c r="I201" s="5"/>
    </row>
    <row r="202" spans="1:9" s="8" customFormat="1" ht="17.25">
      <c r="A202" s="6"/>
      <c r="B202" s="12"/>
      <c r="C202" s="13"/>
      <c r="D202" s="13"/>
      <c r="E202" s="70"/>
      <c r="F202" s="26"/>
      <c r="G202" s="26"/>
      <c r="H202" s="10"/>
      <c r="I202" s="5"/>
    </row>
    <row r="203" spans="1:9" s="8" customFormat="1" ht="17.25">
      <c r="A203" s="6"/>
      <c r="B203" s="6"/>
      <c r="C203" s="13"/>
      <c r="D203" s="13"/>
      <c r="E203" s="70"/>
      <c r="F203" s="26"/>
      <c r="G203" s="26"/>
      <c r="H203" s="10"/>
      <c r="I203" s="5"/>
    </row>
    <row r="204" spans="1:9" s="8" customFormat="1" ht="17.25">
      <c r="A204" s="6"/>
      <c r="B204" s="6"/>
      <c r="C204" s="13"/>
      <c r="D204" s="13"/>
      <c r="E204" s="70"/>
      <c r="F204" s="26"/>
      <c r="G204" s="26"/>
      <c r="H204" s="10"/>
      <c r="I204" s="5"/>
    </row>
    <row r="205" spans="1:9" s="8" customFormat="1" ht="17.25">
      <c r="A205" s="6"/>
      <c r="B205" s="6"/>
      <c r="C205" s="13"/>
      <c r="D205" s="13"/>
      <c r="E205" s="70"/>
      <c r="F205" s="26"/>
      <c r="G205" s="26"/>
      <c r="H205" s="10"/>
      <c r="I205" s="5"/>
    </row>
    <row r="206" spans="1:9" s="8" customFormat="1" ht="17.25">
      <c r="A206" s="5"/>
      <c r="B206" s="5"/>
      <c r="C206" s="119"/>
      <c r="D206" s="119"/>
      <c r="E206" s="19"/>
      <c r="F206" s="5"/>
      <c r="G206" s="5"/>
      <c r="H206" s="5"/>
      <c r="I206" s="5"/>
    </row>
    <row r="207" spans="1:9" s="8" customFormat="1" ht="17.25">
      <c r="A207" s="6"/>
      <c r="B207" s="45"/>
      <c r="C207" s="48"/>
      <c r="D207" s="48"/>
      <c r="E207" s="53"/>
      <c r="F207" s="47"/>
      <c r="G207" s="47"/>
      <c r="H207" s="10"/>
      <c r="I207" s="17"/>
    </row>
    <row r="208" spans="1:9" s="8" customFormat="1" ht="17.25">
      <c r="A208" s="6"/>
      <c r="B208" s="45"/>
      <c r="C208" s="48"/>
      <c r="D208" s="48"/>
      <c r="E208" s="53"/>
      <c r="F208" s="47"/>
      <c r="G208" s="47"/>
      <c r="H208" s="10"/>
      <c r="I208" s="5"/>
    </row>
    <row r="209" spans="1:9" s="8" customFormat="1" ht="17.25">
      <c r="A209" s="5"/>
      <c r="B209" s="5"/>
      <c r="C209" s="119"/>
      <c r="D209" s="119"/>
      <c r="E209" s="19"/>
      <c r="F209" s="5"/>
      <c r="G209" s="5"/>
      <c r="H209" s="5"/>
      <c r="I209" s="5"/>
    </row>
    <row r="210" spans="1:9" s="8" customFormat="1" ht="17.25">
      <c r="A210" s="6"/>
      <c r="B210" s="12"/>
      <c r="C210" s="13"/>
      <c r="D210" s="13"/>
      <c r="E210" s="6"/>
      <c r="F210" s="12"/>
      <c r="G210" s="12"/>
      <c r="H210" s="10"/>
      <c r="I210" s="5"/>
    </row>
    <row r="211" spans="1:9" s="8" customFormat="1" ht="17.25">
      <c r="A211" s="5"/>
      <c r="B211" s="5"/>
      <c r="C211" s="35"/>
      <c r="D211" s="35"/>
      <c r="E211" s="19"/>
      <c r="F211" s="5"/>
      <c r="G211" s="5"/>
      <c r="H211" s="5"/>
      <c r="I211" s="5"/>
    </row>
    <row r="212" spans="1:9" s="8" customFormat="1" ht="17.25">
      <c r="A212" s="10"/>
      <c r="B212" s="10"/>
      <c r="C212" s="14"/>
      <c r="D212" s="14"/>
      <c r="E212" s="49"/>
      <c r="F212" s="10"/>
      <c r="G212" s="10"/>
      <c r="H212" s="10"/>
      <c r="I212" s="15"/>
    </row>
    <row r="213" spans="1:9" s="8" customFormat="1" ht="17.25">
      <c r="A213" s="10"/>
      <c r="B213" s="10"/>
      <c r="C213" s="14"/>
      <c r="D213" s="14"/>
      <c r="E213" s="49"/>
      <c r="F213" s="10"/>
      <c r="G213" s="10"/>
      <c r="H213" s="10"/>
      <c r="I213" s="5"/>
    </row>
    <row r="214" spans="1:9" s="8" customFormat="1" ht="17.25">
      <c r="A214" s="10"/>
      <c r="B214" s="10"/>
      <c r="C214" s="14"/>
      <c r="D214" s="14"/>
      <c r="E214" s="49"/>
      <c r="F214" s="10"/>
      <c r="G214" s="10"/>
      <c r="H214" s="10"/>
      <c r="I214" s="5"/>
    </row>
    <row r="215" spans="1:9" s="8" customFormat="1" ht="17.25">
      <c r="A215" s="10"/>
      <c r="B215" s="10"/>
      <c r="C215" s="25"/>
      <c r="D215" s="25"/>
      <c r="E215" s="49"/>
      <c r="F215" s="10"/>
      <c r="G215" s="10"/>
      <c r="H215" s="10"/>
      <c r="I215" s="5"/>
    </row>
    <row r="216" spans="1:9" s="8" customFormat="1" ht="17.25">
      <c r="A216" s="5"/>
      <c r="B216" s="5"/>
      <c r="C216" s="119"/>
      <c r="D216" s="119"/>
      <c r="E216" s="19"/>
      <c r="F216" s="5"/>
      <c r="G216" s="5"/>
      <c r="H216" s="5"/>
      <c r="I216" s="5"/>
    </row>
    <row r="217" spans="1:9" s="8" customFormat="1" ht="109.5" customHeight="1">
      <c r="A217" s="11"/>
      <c r="B217" s="11"/>
      <c r="C217" s="41"/>
      <c r="D217" s="41"/>
      <c r="E217" s="49"/>
      <c r="F217" s="11"/>
      <c r="G217" s="11"/>
      <c r="H217" s="10"/>
      <c r="I217" s="5"/>
    </row>
    <row r="218" spans="1:9" s="8" customFormat="1" ht="17.25">
      <c r="A218" s="11"/>
      <c r="B218" s="11"/>
      <c r="C218" s="41"/>
      <c r="D218" s="41"/>
      <c r="E218" s="46"/>
      <c r="F218" s="11"/>
      <c r="G218" s="11"/>
      <c r="H218" s="10"/>
      <c r="I218" s="5"/>
    </row>
    <row r="219" spans="1:9" s="8" customFormat="1" ht="17.25">
      <c r="A219" s="11"/>
      <c r="B219" s="11"/>
      <c r="C219" s="41"/>
      <c r="D219" s="41"/>
      <c r="E219" s="46"/>
      <c r="F219" s="11"/>
      <c r="G219" s="11"/>
      <c r="H219" s="10"/>
      <c r="I219" s="5"/>
    </row>
    <row r="220" spans="1:9" s="8" customFormat="1" ht="17.25">
      <c r="A220" s="11"/>
      <c r="B220" s="11"/>
      <c r="C220" s="41"/>
      <c r="D220" s="41"/>
      <c r="E220" s="46"/>
      <c r="F220" s="11"/>
      <c r="G220" s="11"/>
      <c r="H220" s="10"/>
      <c r="I220" s="5"/>
    </row>
    <row r="221" spans="1:9" s="8" customFormat="1" ht="17.25">
      <c r="A221" s="11"/>
      <c r="B221" s="11"/>
      <c r="C221" s="41"/>
      <c r="D221" s="41"/>
      <c r="E221" s="46"/>
      <c r="F221" s="11"/>
      <c r="G221" s="11"/>
      <c r="H221" s="10"/>
      <c r="I221" s="5"/>
    </row>
    <row r="222" spans="1:9" s="8" customFormat="1" ht="17.25">
      <c r="A222" s="11"/>
      <c r="B222" s="11"/>
      <c r="C222" s="63"/>
      <c r="D222" s="63"/>
      <c r="E222" s="11"/>
      <c r="F222" s="11"/>
      <c r="G222" s="5"/>
      <c r="H222" s="5"/>
      <c r="I222" s="5"/>
    </row>
    <row r="223" spans="1:9" s="8" customFormat="1" ht="17.25">
      <c r="A223" s="56"/>
      <c r="B223" s="6"/>
      <c r="C223" s="55"/>
      <c r="D223" s="55"/>
      <c r="E223" s="6"/>
      <c r="F223" s="53"/>
      <c r="G223" s="53"/>
      <c r="H223" s="10"/>
      <c r="I223" s="15"/>
    </row>
    <row r="224" spans="1:9" s="8" customFormat="1" ht="17.25">
      <c r="A224" s="18"/>
      <c r="B224" s="27"/>
      <c r="C224" s="55"/>
      <c r="D224" s="55"/>
      <c r="E224" s="6"/>
      <c r="F224" s="6"/>
      <c r="G224" s="6"/>
      <c r="H224" s="10"/>
      <c r="I224" s="5"/>
    </row>
    <row r="225" spans="1:9" s="8" customFormat="1" ht="17.25">
      <c r="A225" s="18"/>
      <c r="B225" s="6"/>
      <c r="C225" s="55"/>
      <c r="D225" s="55"/>
      <c r="E225" s="6"/>
      <c r="F225" s="6"/>
      <c r="G225" s="6"/>
      <c r="H225" s="10"/>
      <c r="I225" s="5"/>
    </row>
    <row r="226" spans="1:9" s="8" customFormat="1" ht="17.25">
      <c r="A226" s="18"/>
      <c r="B226" s="27"/>
      <c r="C226" s="72"/>
      <c r="D226" s="72"/>
      <c r="E226" s="6"/>
      <c r="F226" s="6"/>
      <c r="G226" s="6"/>
      <c r="H226" s="10"/>
      <c r="I226" s="5"/>
    </row>
    <row r="227" spans="1:9" s="8" customFormat="1" ht="17.25">
      <c r="A227" s="56"/>
      <c r="B227" s="6"/>
      <c r="C227" s="55"/>
      <c r="D227" s="55"/>
      <c r="E227" s="27"/>
      <c r="F227" s="6"/>
      <c r="G227" s="6"/>
      <c r="H227" s="10"/>
      <c r="I227" s="5"/>
    </row>
    <row r="228" spans="1:9" s="8" customFormat="1" ht="17.25">
      <c r="A228" s="56"/>
      <c r="B228" s="27"/>
      <c r="C228" s="55"/>
      <c r="D228" s="55"/>
      <c r="E228" s="6"/>
      <c r="F228" s="6"/>
      <c r="G228" s="6"/>
      <c r="H228" s="10"/>
      <c r="I228" s="5"/>
    </row>
    <row r="229" spans="1:9" s="8" customFormat="1" ht="17.25">
      <c r="A229" s="56"/>
      <c r="B229" s="6"/>
      <c r="C229" s="55"/>
      <c r="D229" s="55"/>
      <c r="E229" s="27"/>
      <c r="F229" s="6"/>
      <c r="G229" s="6"/>
      <c r="H229" s="10"/>
      <c r="I229" s="5"/>
    </row>
    <row r="230" spans="1:9" s="8" customFormat="1" ht="17.25">
      <c r="A230" s="56"/>
      <c r="B230" s="6"/>
      <c r="C230" s="55"/>
      <c r="D230" s="55"/>
      <c r="E230" s="27"/>
      <c r="F230" s="6"/>
      <c r="G230" s="6"/>
      <c r="H230" s="10"/>
      <c r="I230" s="5"/>
    </row>
    <row r="231" spans="1:9" s="8" customFormat="1" ht="17.25">
      <c r="A231" s="18"/>
      <c r="B231" s="6"/>
      <c r="C231" s="55"/>
      <c r="D231" s="55"/>
      <c r="E231" s="27"/>
      <c r="F231" s="27"/>
      <c r="G231" s="27"/>
      <c r="H231" s="10"/>
      <c r="I231" s="5"/>
    </row>
    <row r="232" spans="1:9" s="8" customFormat="1" ht="17.25">
      <c r="A232" s="10"/>
      <c r="B232" s="10"/>
      <c r="C232" s="58"/>
      <c r="D232" s="58"/>
      <c r="E232" s="34"/>
      <c r="F232" s="49"/>
      <c r="G232" s="49"/>
      <c r="H232" s="10"/>
      <c r="I232" s="5"/>
    </row>
    <row r="233" spans="1:9" s="8" customFormat="1" ht="17.25">
      <c r="A233" s="10"/>
      <c r="B233" s="10"/>
      <c r="C233" s="58"/>
      <c r="D233" s="58"/>
      <c r="E233" s="34"/>
      <c r="F233" s="10"/>
      <c r="G233" s="10"/>
      <c r="H233" s="10"/>
      <c r="I233" s="5"/>
    </row>
    <row r="234" spans="1:9" s="8" customFormat="1" ht="17.25">
      <c r="A234" s="5"/>
      <c r="B234" s="5"/>
      <c r="C234" s="42"/>
      <c r="D234" s="42"/>
      <c r="E234" s="19"/>
      <c r="F234" s="5"/>
      <c r="G234" s="5"/>
      <c r="H234" s="5"/>
      <c r="I234" s="5"/>
    </row>
    <row r="235" spans="1:9" s="8" customFormat="1" ht="72.75" customHeight="1">
      <c r="A235" s="37"/>
      <c r="B235" s="127"/>
      <c r="C235" s="40"/>
      <c r="D235" s="40"/>
      <c r="E235" s="73"/>
      <c r="F235" s="127"/>
      <c r="G235" s="127"/>
      <c r="H235" s="49"/>
      <c r="I235" s="11"/>
    </row>
    <row r="236" spans="1:9" s="8" customFormat="1" ht="17.25">
      <c r="A236" s="37"/>
      <c r="B236" s="127"/>
      <c r="C236" s="39"/>
      <c r="D236" s="39"/>
      <c r="E236" s="38"/>
      <c r="F236" s="38"/>
      <c r="G236" s="38"/>
      <c r="H236" s="49"/>
      <c r="I236" s="5"/>
    </row>
    <row r="237" spans="1:9" s="8" customFormat="1" ht="17.25">
      <c r="A237" s="37"/>
      <c r="B237" s="127"/>
      <c r="C237" s="39"/>
      <c r="D237" s="39"/>
      <c r="E237" s="38"/>
      <c r="F237" s="127"/>
      <c r="G237" s="127"/>
      <c r="H237" s="49"/>
      <c r="I237" s="5"/>
    </row>
    <row r="238" spans="1:9" s="8" customFormat="1" ht="17.25">
      <c r="A238" s="37"/>
      <c r="B238" s="127"/>
      <c r="C238" s="39"/>
      <c r="D238" s="39"/>
      <c r="E238" s="38"/>
      <c r="F238" s="38"/>
      <c r="G238" s="38"/>
      <c r="H238" s="49"/>
      <c r="I238" s="5"/>
    </row>
    <row r="239" spans="1:9" s="8" customFormat="1" ht="17.25">
      <c r="A239" s="37"/>
      <c r="B239" s="127"/>
      <c r="C239" s="40"/>
      <c r="D239" s="40"/>
      <c r="E239" s="38"/>
      <c r="F239" s="127"/>
      <c r="G239" s="127"/>
      <c r="H239" s="49"/>
      <c r="I239" s="5"/>
    </row>
    <row r="240" spans="1:9" s="8" customFormat="1" ht="17.25">
      <c r="A240" s="37"/>
      <c r="B240" s="127"/>
      <c r="C240" s="39"/>
      <c r="D240" s="39"/>
      <c r="E240" s="38"/>
      <c r="F240" s="127"/>
      <c r="G240" s="127"/>
      <c r="H240" s="49"/>
      <c r="I240" s="5"/>
    </row>
    <row r="241" spans="1:9" s="8" customFormat="1" ht="17.25">
      <c r="A241" s="37"/>
      <c r="B241" s="127"/>
      <c r="C241" s="39"/>
      <c r="D241" s="39"/>
      <c r="E241" s="38"/>
      <c r="F241" s="127"/>
      <c r="G241" s="127"/>
      <c r="H241" s="49"/>
      <c r="I241" s="5"/>
    </row>
    <row r="242" spans="1:9" s="8" customFormat="1" ht="17.25">
      <c r="A242" s="37"/>
      <c r="B242" s="127"/>
      <c r="C242" s="39"/>
      <c r="D242" s="39"/>
      <c r="E242" s="38"/>
      <c r="F242" s="127"/>
      <c r="G242" s="127"/>
      <c r="H242" s="49"/>
      <c r="I242" s="5"/>
    </row>
    <row r="243" spans="1:9" s="8" customFormat="1" ht="17.25">
      <c r="A243" s="37"/>
      <c r="B243" s="127"/>
      <c r="C243" s="39"/>
      <c r="D243" s="39"/>
      <c r="E243" s="38"/>
      <c r="F243" s="11"/>
      <c r="G243" s="11"/>
      <c r="H243" s="49"/>
      <c r="I243" s="5"/>
    </row>
    <row r="244" spans="1:9" s="8" customFormat="1" ht="17.25">
      <c r="A244" s="37"/>
      <c r="B244" s="127"/>
      <c r="C244" s="39"/>
      <c r="D244" s="39"/>
      <c r="E244" s="38"/>
      <c r="F244" s="38"/>
      <c r="G244" s="38"/>
      <c r="H244" s="49"/>
      <c r="I244" s="5"/>
    </row>
    <row r="245" spans="1:9" s="8" customFormat="1" ht="17.25">
      <c r="A245" s="37"/>
      <c r="B245" s="127"/>
      <c r="C245" s="39"/>
      <c r="D245" s="39"/>
      <c r="E245" s="38"/>
      <c r="F245" s="127"/>
      <c r="G245" s="127"/>
      <c r="H245" s="49"/>
      <c r="I245" s="5"/>
    </row>
    <row r="246" spans="1:9" s="8" customFormat="1" ht="17.25">
      <c r="A246" s="37"/>
      <c r="B246" s="127"/>
      <c r="C246" s="39"/>
      <c r="D246" s="39"/>
      <c r="E246" s="38"/>
      <c r="F246" s="38"/>
      <c r="G246" s="38"/>
      <c r="H246" s="49"/>
      <c r="I246" s="5"/>
    </row>
    <row r="247" spans="1:9" s="8" customFormat="1" ht="17.25">
      <c r="A247" s="37"/>
      <c r="B247" s="127"/>
      <c r="C247" s="39"/>
      <c r="D247" s="39"/>
      <c r="E247" s="38"/>
      <c r="F247" s="127"/>
      <c r="G247" s="127"/>
      <c r="H247" s="49"/>
      <c r="I247" s="5"/>
    </row>
    <row r="248" spans="1:9" s="8" customFormat="1" ht="17.25">
      <c r="A248" s="5"/>
      <c r="B248" s="5"/>
      <c r="C248" s="43"/>
      <c r="D248" s="43"/>
      <c r="E248" s="19"/>
      <c r="F248" s="5"/>
      <c r="G248" s="5"/>
      <c r="H248" s="5"/>
      <c r="I248" s="5"/>
    </row>
    <row r="249" spans="1:9" s="8" customFormat="1" ht="17.25">
      <c r="A249" s="37"/>
      <c r="B249" s="127"/>
      <c r="C249" s="39"/>
      <c r="D249" s="39"/>
      <c r="E249" s="38"/>
      <c r="F249" s="127"/>
      <c r="G249" s="127"/>
      <c r="H249" s="49"/>
      <c r="I249" s="5"/>
    </row>
    <row r="250" spans="1:9" s="8" customFormat="1" ht="17.25">
      <c r="A250" s="37"/>
      <c r="B250" s="127"/>
      <c r="C250" s="39"/>
      <c r="D250" s="39"/>
      <c r="E250" s="38"/>
      <c r="F250" s="127"/>
      <c r="G250" s="127"/>
      <c r="H250" s="49"/>
      <c r="I250" s="5"/>
    </row>
    <row r="251" spans="1:9" s="8" customFormat="1" ht="17.25">
      <c r="A251" s="37"/>
      <c r="B251" s="127"/>
      <c r="C251" s="39"/>
      <c r="D251" s="39"/>
      <c r="E251" s="38"/>
      <c r="F251" s="127"/>
      <c r="G251" s="127"/>
      <c r="H251" s="49"/>
      <c r="I251" s="5"/>
    </row>
    <row r="252" spans="1:9" s="8" customFormat="1" ht="17.25">
      <c r="A252" s="37"/>
      <c r="B252" s="127"/>
      <c r="C252" s="39"/>
      <c r="D252" s="39"/>
      <c r="E252" s="38"/>
      <c r="F252" s="127"/>
      <c r="G252" s="127"/>
      <c r="H252" s="49"/>
      <c r="I252" s="5"/>
    </row>
    <row r="253" spans="1:9" s="8" customFormat="1" ht="17.25">
      <c r="A253" s="37"/>
      <c r="B253" s="127"/>
      <c r="C253" s="39"/>
      <c r="D253" s="39"/>
      <c r="E253" s="38"/>
      <c r="F253" s="127"/>
      <c r="G253" s="127"/>
      <c r="H253" s="49"/>
      <c r="I253" s="5"/>
    </row>
    <row r="254" spans="1:9" s="8" customFormat="1" ht="17.25">
      <c r="A254" s="37"/>
      <c r="B254" s="127"/>
      <c r="C254" s="39"/>
      <c r="D254" s="39"/>
      <c r="E254" s="38"/>
      <c r="F254" s="127"/>
      <c r="G254" s="127"/>
      <c r="H254" s="49"/>
      <c r="I254" s="5"/>
    </row>
    <row r="255" spans="1:9" s="8" customFormat="1" ht="17.25">
      <c r="A255" s="37"/>
      <c r="B255" s="127"/>
      <c r="C255" s="39"/>
      <c r="D255" s="39"/>
      <c r="E255" s="38"/>
      <c r="F255" s="38"/>
      <c r="G255" s="38"/>
      <c r="H255" s="49"/>
      <c r="I255" s="5"/>
    </row>
    <row r="256" spans="1:9" s="8" customFormat="1" ht="17.25">
      <c r="A256" s="37"/>
      <c r="B256" s="127"/>
      <c r="C256" s="39"/>
      <c r="D256" s="39"/>
      <c r="E256" s="38"/>
      <c r="F256" s="127"/>
      <c r="G256" s="127"/>
      <c r="H256" s="49"/>
      <c r="I256" s="5"/>
    </row>
    <row r="257" spans="1:9" s="8" customFormat="1" ht="17.25">
      <c r="A257" s="37"/>
      <c r="B257" s="127"/>
      <c r="C257" s="39"/>
      <c r="D257" s="39"/>
      <c r="E257" s="38"/>
      <c r="F257" s="127"/>
      <c r="G257" s="127"/>
      <c r="H257" s="49"/>
      <c r="I257" s="5"/>
    </row>
    <row r="258" spans="1:9" s="8" customFormat="1" ht="17.25">
      <c r="A258" s="37"/>
      <c r="B258" s="127"/>
      <c r="C258" s="40"/>
      <c r="D258" s="40"/>
      <c r="E258" s="38"/>
      <c r="F258" s="127"/>
      <c r="G258" s="127"/>
      <c r="H258" s="49"/>
      <c r="I258" s="5"/>
    </row>
    <row r="259" spans="1:9" s="8" customFormat="1" ht="17.25">
      <c r="A259" s="37"/>
      <c r="B259" s="127"/>
      <c r="C259" s="39"/>
      <c r="D259" s="39"/>
      <c r="E259" s="38"/>
      <c r="F259" s="38"/>
      <c r="G259" s="38"/>
      <c r="H259" s="49"/>
      <c r="I259" s="5"/>
    </row>
    <row r="260" spans="1:9" s="8" customFormat="1" ht="17.25">
      <c r="A260" s="37"/>
      <c r="B260" s="127"/>
      <c r="C260" s="39"/>
      <c r="D260" s="39"/>
      <c r="E260" s="38"/>
      <c r="F260" s="127"/>
      <c r="G260" s="127"/>
      <c r="H260" s="49"/>
      <c r="I260" s="5"/>
    </row>
    <row r="261" spans="1:9" s="8" customFormat="1" ht="17.25">
      <c r="A261" s="37"/>
      <c r="B261" s="127"/>
      <c r="C261" s="39"/>
      <c r="D261" s="39"/>
      <c r="E261" s="38"/>
      <c r="F261" s="127"/>
      <c r="G261" s="127"/>
      <c r="H261" s="49"/>
      <c r="I261" s="5"/>
    </row>
    <row r="262" spans="1:9" s="8" customFormat="1" ht="17.25">
      <c r="A262" s="37"/>
      <c r="B262" s="37"/>
      <c r="C262" s="39"/>
      <c r="D262" s="39"/>
      <c r="E262" s="38"/>
      <c r="F262" s="127"/>
      <c r="G262" s="127"/>
      <c r="H262" s="49"/>
      <c r="I262" s="5"/>
    </row>
    <row r="263" spans="1:9" s="8" customFormat="1" ht="17.25">
      <c r="A263" s="5"/>
      <c r="B263" s="5"/>
      <c r="C263" s="43"/>
      <c r="D263" s="43"/>
      <c r="E263" s="19"/>
      <c r="F263" s="5"/>
      <c r="G263" s="5"/>
      <c r="H263" s="5"/>
      <c r="I263" s="5"/>
    </row>
    <row r="264" spans="1:9" s="8" customFormat="1" ht="17.25">
      <c r="A264" s="10"/>
      <c r="B264" s="96"/>
      <c r="C264" s="97"/>
      <c r="D264" s="121"/>
      <c r="E264" s="98"/>
      <c r="F264" s="96"/>
      <c r="G264" s="96"/>
      <c r="H264" s="10"/>
      <c r="I264" s="15"/>
    </row>
    <row r="265" spans="1:9" s="8" customFormat="1" ht="17.25">
      <c r="A265" s="10"/>
      <c r="B265" s="10"/>
      <c r="C265" s="58"/>
      <c r="D265" s="58"/>
      <c r="E265" s="76"/>
      <c r="F265" s="10"/>
      <c r="G265" s="10"/>
      <c r="H265" s="10"/>
      <c r="I265" s="10"/>
    </row>
    <row r="266" spans="1:9" s="8" customFormat="1" ht="18.75">
      <c r="A266" s="71"/>
      <c r="B266" s="78"/>
      <c r="C266" s="79"/>
      <c r="D266" s="122"/>
      <c r="E266" s="80"/>
      <c r="F266" s="81"/>
      <c r="G266" s="81"/>
      <c r="H266" s="10"/>
      <c r="I266" s="10"/>
    </row>
    <row r="267" spans="1:9" s="8" customFormat="1" ht="18.75">
      <c r="A267" s="10"/>
      <c r="B267" s="82"/>
      <c r="C267" s="58"/>
      <c r="D267" s="58"/>
      <c r="E267" s="77"/>
      <c r="F267" s="10"/>
      <c r="G267" s="10"/>
      <c r="H267" s="10"/>
      <c r="I267" s="10"/>
    </row>
    <row r="268" spans="1:9" s="8" customFormat="1" ht="17.25">
      <c r="A268" s="10"/>
      <c r="B268" s="57"/>
      <c r="C268" s="83"/>
      <c r="D268" s="83"/>
      <c r="E268" s="76"/>
      <c r="F268" s="57"/>
      <c r="G268" s="57"/>
      <c r="H268" s="10"/>
      <c r="I268" s="10"/>
    </row>
    <row r="269" spans="1:9" s="8" customFormat="1" ht="17.25">
      <c r="A269" s="10"/>
      <c r="B269" s="57"/>
      <c r="C269" s="83"/>
      <c r="D269" s="83"/>
      <c r="E269" s="76"/>
      <c r="F269" s="57"/>
      <c r="G269" s="57"/>
      <c r="H269" s="10"/>
      <c r="I269" s="10"/>
    </row>
    <row r="270" spans="1:9" s="8" customFormat="1" ht="17.25">
      <c r="A270" s="10"/>
      <c r="B270" s="57"/>
      <c r="C270" s="83"/>
      <c r="D270" s="83"/>
      <c r="E270" s="76"/>
      <c r="F270" s="57"/>
      <c r="G270" s="57"/>
      <c r="H270" s="10"/>
      <c r="I270" s="10"/>
    </row>
    <row r="271" spans="1:9" s="8" customFormat="1" ht="18.75">
      <c r="A271" s="10"/>
      <c r="B271" s="84"/>
      <c r="C271" s="85"/>
      <c r="D271" s="85"/>
      <c r="E271" s="86"/>
      <c r="F271" s="64"/>
      <c r="G271" s="64"/>
      <c r="H271" s="10"/>
      <c r="I271" s="10"/>
    </row>
    <row r="272" spans="1:9" s="8" customFormat="1" ht="18.75">
      <c r="A272" s="10"/>
      <c r="B272" s="84"/>
      <c r="C272" s="87"/>
      <c r="D272" s="87"/>
      <c r="E272" s="86"/>
      <c r="F272" s="64"/>
      <c r="G272" s="64"/>
      <c r="H272" s="10"/>
      <c r="I272" s="10"/>
    </row>
    <row r="273" spans="1:9" s="8" customFormat="1" ht="18.75">
      <c r="A273" s="10"/>
      <c r="B273" s="82"/>
      <c r="C273" s="87"/>
      <c r="D273" s="87"/>
      <c r="E273" s="88"/>
      <c r="F273" s="64"/>
      <c r="G273" s="64"/>
      <c r="H273" s="10"/>
      <c r="I273" s="10"/>
    </row>
    <row r="274" spans="1:9" s="8" customFormat="1" ht="18.75">
      <c r="A274" s="10"/>
      <c r="B274" s="82"/>
      <c r="C274" s="87"/>
      <c r="D274" s="87"/>
      <c r="E274" s="88"/>
      <c r="F274" s="64"/>
      <c r="G274" s="64"/>
      <c r="H274" s="10"/>
      <c r="I274" s="10"/>
    </row>
    <row r="275" spans="1:9" s="8" customFormat="1" ht="18.75">
      <c r="A275" s="10"/>
      <c r="B275" s="82"/>
      <c r="C275" s="87"/>
      <c r="D275" s="87"/>
      <c r="E275" s="88"/>
      <c r="F275" s="89"/>
      <c r="G275" s="89"/>
      <c r="H275" s="10"/>
      <c r="I275" s="10"/>
    </row>
    <row r="276" spans="1:9" s="8" customFormat="1" ht="18.75">
      <c r="A276" s="10"/>
      <c r="B276" s="82"/>
      <c r="C276" s="87"/>
      <c r="D276" s="87"/>
      <c r="E276" s="88"/>
      <c r="F276" s="64"/>
      <c r="G276" s="64"/>
      <c r="H276" s="10"/>
      <c r="I276" s="10"/>
    </row>
    <row r="277" spans="1:9" s="8" customFormat="1" ht="18.75">
      <c r="A277" s="10"/>
      <c r="B277" s="82"/>
      <c r="C277" s="87"/>
      <c r="D277" s="87"/>
      <c r="E277" s="88"/>
      <c r="F277" s="89"/>
      <c r="G277" s="89"/>
      <c r="H277" s="10"/>
      <c r="I277" s="10"/>
    </row>
    <row r="278" spans="1:9" s="8" customFormat="1" ht="18.75">
      <c r="A278" s="10"/>
      <c r="B278" s="82"/>
      <c r="C278" s="87"/>
      <c r="D278" s="87"/>
      <c r="E278" s="77"/>
      <c r="F278" s="64"/>
      <c r="G278" s="64"/>
      <c r="H278" s="10"/>
      <c r="I278" s="10"/>
    </row>
    <row r="279" spans="1:9" s="8" customFormat="1" ht="18.75">
      <c r="A279" s="10"/>
      <c r="B279" s="82"/>
      <c r="C279" s="58"/>
      <c r="D279" s="58"/>
      <c r="E279" s="77"/>
      <c r="F279" s="64"/>
      <c r="G279" s="64"/>
      <c r="H279" s="10"/>
      <c r="I279" s="10"/>
    </row>
    <row r="280" spans="1:9" s="8" customFormat="1" ht="18.75">
      <c r="A280" s="10"/>
      <c r="B280" s="82"/>
      <c r="C280" s="58"/>
      <c r="D280" s="58"/>
      <c r="E280" s="77"/>
      <c r="F280" s="89"/>
      <c r="G280" s="89"/>
      <c r="H280" s="10"/>
      <c r="I280" s="10"/>
    </row>
    <row r="281" spans="1:9" s="8" customFormat="1" ht="18.75">
      <c r="A281" s="10"/>
      <c r="B281" s="82"/>
      <c r="C281" s="58"/>
      <c r="D281" s="58"/>
      <c r="E281" s="77"/>
      <c r="F281" s="89"/>
      <c r="G281" s="89"/>
      <c r="H281" s="10"/>
      <c r="I281" s="10"/>
    </row>
    <row r="282" spans="1:9" s="8" customFormat="1" ht="18.75">
      <c r="A282" s="10"/>
      <c r="B282" s="82"/>
      <c r="C282" s="58"/>
      <c r="D282" s="58"/>
      <c r="E282" s="77"/>
      <c r="F282" s="10"/>
      <c r="G282" s="10"/>
      <c r="H282" s="10"/>
      <c r="I282" s="10"/>
    </row>
    <row r="283" spans="1:9" s="8" customFormat="1" ht="18.75">
      <c r="A283" s="10"/>
      <c r="B283" s="82"/>
      <c r="C283" s="58"/>
      <c r="D283" s="58"/>
      <c r="E283" s="77"/>
      <c r="F283" s="64"/>
      <c r="G283" s="64"/>
      <c r="H283" s="10"/>
      <c r="I283" s="10"/>
    </row>
    <row r="284" spans="1:9" s="8" customFormat="1" ht="18.75">
      <c r="A284" s="10"/>
      <c r="B284" s="82"/>
      <c r="C284" s="58"/>
      <c r="D284" s="58"/>
      <c r="E284" s="77"/>
      <c r="F284" s="89"/>
      <c r="G284" s="89"/>
      <c r="H284" s="10"/>
      <c r="I284" s="5"/>
    </row>
    <row r="285" spans="1:9" s="8" customFormat="1" ht="18.75">
      <c r="A285" s="10"/>
      <c r="B285" s="91"/>
      <c r="C285" s="92"/>
      <c r="D285" s="92"/>
      <c r="E285" s="93"/>
      <c r="F285" s="94"/>
      <c r="G285" s="94"/>
      <c r="H285" s="10"/>
      <c r="I285" s="5"/>
    </row>
    <row r="286" spans="1:9" s="8" customFormat="1" ht="18.75">
      <c r="A286" s="10"/>
      <c r="B286" s="82"/>
      <c r="C286" s="58"/>
      <c r="D286" s="58"/>
      <c r="E286" s="95"/>
      <c r="F286" s="10"/>
      <c r="G286" s="10"/>
      <c r="H286" s="10"/>
      <c r="I286" s="5"/>
    </row>
    <row r="287" spans="1:9" s="8" customFormat="1" ht="17.25">
      <c r="A287" s="5"/>
      <c r="B287" s="5"/>
      <c r="C287" s="117"/>
      <c r="D287" s="117"/>
      <c r="E287" s="19"/>
      <c r="F287" s="5"/>
      <c r="G287" s="5"/>
      <c r="H287" s="5"/>
      <c r="I287" s="5"/>
    </row>
    <row r="288" spans="1:9" s="8" customFormat="1" ht="17.25">
      <c r="A288" s="6"/>
      <c r="B288" s="6"/>
      <c r="C288" s="55"/>
      <c r="D288" s="55"/>
      <c r="E288" s="54"/>
      <c r="F288" s="6"/>
      <c r="G288" s="6"/>
      <c r="H288" s="10"/>
      <c r="I288" s="5"/>
    </row>
    <row r="289" spans="1:9" s="8" customFormat="1" ht="17.25">
      <c r="A289" s="6"/>
      <c r="B289" s="6"/>
      <c r="C289" s="55"/>
      <c r="D289" s="55"/>
      <c r="E289" s="54"/>
      <c r="F289" s="6"/>
      <c r="G289" s="6"/>
      <c r="H289" s="10"/>
      <c r="I289" s="5"/>
    </row>
    <row r="290" spans="1:9" s="8" customFormat="1" ht="17.25">
      <c r="A290" s="6"/>
      <c r="B290" s="6"/>
      <c r="C290" s="55"/>
      <c r="D290" s="55"/>
      <c r="E290" s="54"/>
      <c r="F290" s="6"/>
      <c r="G290" s="6"/>
      <c r="H290" s="10"/>
      <c r="I290" s="5"/>
    </row>
    <row r="291" spans="1:9" s="8" customFormat="1" ht="17.25">
      <c r="A291" s="10"/>
      <c r="B291" s="99"/>
      <c r="C291" s="102"/>
      <c r="D291" s="102"/>
      <c r="E291" s="74"/>
      <c r="F291" s="100"/>
      <c r="G291" s="100"/>
      <c r="H291" s="10"/>
      <c r="I291" s="5"/>
    </row>
    <row r="292" spans="1:9" s="8" customFormat="1" ht="17.25">
      <c r="A292" s="71"/>
      <c r="B292" s="71"/>
      <c r="C292" s="103"/>
      <c r="D292" s="123"/>
      <c r="E292" s="104"/>
      <c r="F292" s="71"/>
      <c r="G292" s="71"/>
      <c r="H292" s="10"/>
      <c r="I292" s="10"/>
    </row>
    <row r="293" spans="1:9" s="8" customFormat="1" ht="18.75">
      <c r="A293" s="10"/>
      <c r="B293" s="105"/>
      <c r="C293" s="106"/>
      <c r="D293" s="106"/>
      <c r="E293" s="88"/>
      <c r="F293" s="107"/>
      <c r="G293" s="107"/>
      <c r="H293" s="10"/>
      <c r="I293" s="10"/>
    </row>
    <row r="294" spans="1:9" s="8" customFormat="1" ht="18">
      <c r="A294" s="10"/>
      <c r="B294" s="105"/>
      <c r="C294" s="106"/>
      <c r="D294" s="106"/>
      <c r="E294" s="90"/>
      <c r="F294" s="101"/>
      <c r="G294" s="101"/>
      <c r="H294" s="10"/>
      <c r="I294" s="10"/>
    </row>
    <row r="295" spans="1:9" s="8" customFormat="1" ht="18">
      <c r="A295" s="10"/>
      <c r="B295" s="105"/>
      <c r="C295" s="106"/>
      <c r="D295" s="106"/>
      <c r="E295" s="90"/>
      <c r="F295" s="101"/>
      <c r="G295" s="101"/>
      <c r="H295" s="10"/>
      <c r="I295" s="10"/>
    </row>
    <row r="296" spans="1:9" s="8" customFormat="1" ht="18">
      <c r="A296" s="10"/>
      <c r="B296" s="105"/>
      <c r="C296" s="106"/>
      <c r="D296" s="106"/>
      <c r="E296" s="90"/>
      <c r="F296" s="108"/>
      <c r="G296" s="108"/>
      <c r="H296" s="10"/>
      <c r="I296" s="10"/>
    </row>
    <row r="297" spans="1:9" s="8" customFormat="1" ht="18">
      <c r="A297" s="10"/>
      <c r="B297" s="105"/>
      <c r="C297" s="106"/>
      <c r="D297" s="106"/>
      <c r="E297" s="90"/>
      <c r="F297" s="107"/>
      <c r="G297" s="107"/>
      <c r="H297" s="10"/>
      <c r="I297" s="10"/>
    </row>
    <row r="298" spans="1:9" s="8" customFormat="1" ht="18">
      <c r="A298" s="10"/>
      <c r="B298" s="105"/>
      <c r="C298" s="106"/>
      <c r="D298" s="106"/>
      <c r="E298" s="90"/>
      <c r="F298" s="109"/>
      <c r="G298" s="109"/>
      <c r="H298" s="10"/>
      <c r="I298" s="10"/>
    </row>
    <row r="299" spans="1:9" s="8" customFormat="1" ht="18">
      <c r="A299" s="10"/>
      <c r="B299" s="105"/>
      <c r="C299" s="106"/>
      <c r="D299" s="106"/>
      <c r="E299" s="90"/>
      <c r="F299" s="107"/>
      <c r="G299" s="107"/>
      <c r="H299" s="10"/>
      <c r="I299" s="10"/>
    </row>
    <row r="300" spans="1:9" s="8" customFormat="1" ht="18">
      <c r="A300" s="10"/>
      <c r="B300" s="105"/>
      <c r="C300" s="106"/>
      <c r="D300" s="106"/>
      <c r="E300" s="90"/>
      <c r="F300" s="107"/>
      <c r="G300" s="107"/>
      <c r="H300" s="10"/>
      <c r="I300" s="10"/>
    </row>
    <row r="301" spans="1:9" s="8" customFormat="1" ht="17.25">
      <c r="A301" s="10"/>
      <c r="B301" s="57"/>
      <c r="C301" s="83"/>
      <c r="D301" s="83"/>
      <c r="E301" s="76"/>
      <c r="F301" s="57"/>
      <c r="G301" s="57"/>
      <c r="H301" s="10"/>
      <c r="I301" s="10"/>
    </row>
    <row r="302" spans="1:9" s="8" customFormat="1" ht="17.25">
      <c r="A302" s="10"/>
      <c r="B302" s="57"/>
      <c r="C302" s="75"/>
      <c r="D302" s="75"/>
      <c r="E302" s="76"/>
      <c r="F302" s="57"/>
      <c r="G302" s="57"/>
      <c r="H302" s="10"/>
      <c r="I302" s="10"/>
    </row>
    <row r="303" spans="1:9" s="8" customFormat="1" ht="17.25">
      <c r="A303" s="10"/>
      <c r="B303" s="57"/>
      <c r="C303" s="75"/>
      <c r="D303" s="75"/>
      <c r="E303" s="76"/>
      <c r="F303" s="57"/>
      <c r="G303" s="57"/>
      <c r="H303" s="10"/>
      <c r="I303" s="10"/>
    </row>
    <row r="304" spans="1:9" s="8" customFormat="1" ht="17.25">
      <c r="A304" s="10"/>
      <c r="B304" s="105"/>
      <c r="C304" s="25"/>
      <c r="D304" s="25"/>
      <c r="E304" s="76"/>
      <c r="F304" s="10"/>
      <c r="G304" s="10"/>
      <c r="H304" s="10"/>
      <c r="I304" s="10"/>
    </row>
    <row r="305" spans="1:9" s="8" customFormat="1" ht="17.25">
      <c r="A305" s="71"/>
      <c r="B305" s="111"/>
      <c r="C305" s="112"/>
      <c r="D305" s="112"/>
      <c r="E305" s="104"/>
      <c r="F305" s="113"/>
      <c r="G305" s="113"/>
      <c r="H305" s="10"/>
      <c r="I305" s="10"/>
    </row>
    <row r="306" spans="1:9" s="8" customFormat="1" ht="17.25">
      <c r="A306" s="10"/>
      <c r="B306" s="114"/>
      <c r="C306" s="115"/>
      <c r="D306" s="115"/>
      <c r="E306" s="110"/>
      <c r="F306" s="69"/>
      <c r="G306" s="69"/>
      <c r="H306" s="10"/>
      <c r="I306" s="10"/>
    </row>
    <row r="307" spans="1:9" s="8" customFormat="1" ht="17.25">
      <c r="A307" s="10"/>
      <c r="B307" s="10"/>
      <c r="C307" s="58"/>
      <c r="D307" s="58"/>
      <c r="E307" s="106"/>
      <c r="F307" s="10"/>
      <c r="G307" s="10"/>
      <c r="H307" s="10"/>
      <c r="I307" s="10"/>
    </row>
    <row r="308" spans="1:9" s="8" customFormat="1" ht="17.25">
      <c r="A308" s="10"/>
      <c r="B308" s="114"/>
      <c r="C308" s="115"/>
      <c r="D308" s="115"/>
      <c r="E308" s="110"/>
      <c r="F308" s="69"/>
      <c r="G308" s="69"/>
      <c r="H308" s="10"/>
      <c r="I308" s="10"/>
    </row>
    <row r="309" spans="1:9" s="8" customFormat="1" ht="17.25">
      <c r="A309" s="10"/>
      <c r="B309" s="114"/>
      <c r="C309" s="115"/>
      <c r="D309" s="115"/>
      <c r="E309" s="110"/>
      <c r="F309" s="69"/>
      <c r="G309" s="69"/>
      <c r="H309" s="10"/>
      <c r="I309" s="10"/>
    </row>
    <row r="310" spans="1:9" s="8" customFormat="1" ht="17.25">
      <c r="A310" s="10"/>
      <c r="B310" s="114"/>
      <c r="C310" s="116"/>
      <c r="D310" s="116"/>
      <c r="E310" s="110"/>
      <c r="F310" s="69"/>
      <c r="G310" s="69"/>
      <c r="H310" s="10"/>
      <c r="I310" s="10"/>
    </row>
    <row r="311" spans="1:9" s="8" customFormat="1" ht="17.25">
      <c r="A311" s="10"/>
      <c r="B311" s="114"/>
      <c r="C311" s="115"/>
      <c r="D311" s="115"/>
      <c r="E311" s="110"/>
      <c r="F311" s="69"/>
      <c r="G311" s="69"/>
      <c r="H311" s="10"/>
      <c r="I311" s="10"/>
    </row>
    <row r="312" spans="1:9" s="8" customFormat="1" ht="17.25">
      <c r="A312" s="10"/>
      <c r="B312" s="10"/>
      <c r="C312" s="120"/>
      <c r="D312" s="120"/>
      <c r="E312" s="20"/>
      <c r="F312" s="10"/>
      <c r="G312" s="10"/>
      <c r="H312" s="10"/>
      <c r="I312" s="10"/>
    </row>
    <row r="313" spans="1:9" s="8" customFormat="1" ht="17.25">
      <c r="A313" s="10"/>
      <c r="B313" s="10"/>
      <c r="C313" s="25"/>
      <c r="D313" s="25"/>
      <c r="E313" s="20"/>
      <c r="F313" s="10"/>
      <c r="G313" s="10"/>
      <c r="H313" s="10"/>
      <c r="I313" s="10"/>
    </row>
    <row r="314" spans="1:9" s="8" customFormat="1" ht="17.25">
      <c r="A314" s="10"/>
      <c r="B314" s="10"/>
      <c r="C314" s="25"/>
      <c r="D314" s="25"/>
      <c r="E314" s="20"/>
      <c r="F314" s="10"/>
      <c r="G314" s="10"/>
      <c r="H314" s="10"/>
      <c r="I314" s="10"/>
    </row>
    <row r="315" spans="1:9" s="8" customFormat="1" ht="17.25">
      <c r="A315" s="10"/>
      <c r="B315" s="10"/>
      <c r="C315" s="25"/>
      <c r="D315" s="25"/>
      <c r="E315" s="20"/>
      <c r="F315" s="10"/>
      <c r="G315" s="10"/>
      <c r="H315" s="10"/>
      <c r="I315" s="10"/>
    </row>
    <row r="316" spans="1:9" s="8" customFormat="1" ht="17.25">
      <c r="A316" s="10"/>
      <c r="B316" s="10"/>
      <c r="C316" s="25"/>
      <c r="D316" s="25"/>
      <c r="E316" s="20"/>
      <c r="F316" s="10"/>
      <c r="G316" s="10"/>
      <c r="H316" s="10"/>
      <c r="I316" s="10"/>
    </row>
    <row r="317" spans="1:9" s="8" customFormat="1" ht="17.25">
      <c r="A317" s="10"/>
      <c r="B317" s="10"/>
      <c r="C317" s="25"/>
      <c r="D317" s="25"/>
      <c r="E317" s="20"/>
      <c r="F317" s="10"/>
      <c r="G317" s="10"/>
      <c r="H317" s="10"/>
      <c r="I317" s="10"/>
    </row>
    <row r="318" spans="1:9" s="8" customFormat="1" ht="17.25">
      <c r="A318" s="10"/>
      <c r="B318" s="10"/>
      <c r="C318" s="25"/>
      <c r="D318" s="25"/>
      <c r="E318" s="20"/>
      <c r="F318" s="10"/>
      <c r="G318" s="10"/>
      <c r="H318" s="10"/>
      <c r="I318" s="10"/>
    </row>
    <row r="319" spans="1:9" s="8" customFormat="1" ht="17.25">
      <c r="A319" s="10"/>
      <c r="B319" s="10"/>
      <c r="C319" s="25"/>
      <c r="D319" s="25"/>
      <c r="E319" s="20"/>
      <c r="F319" s="10"/>
      <c r="G319" s="10"/>
      <c r="H319" s="10"/>
      <c r="I319" s="10"/>
    </row>
    <row r="320" spans="1:9" s="8" customFormat="1" ht="17.25">
      <c r="A320" s="10"/>
      <c r="B320" s="10"/>
      <c r="C320" s="25"/>
      <c r="D320" s="25"/>
      <c r="E320" s="20"/>
      <c r="F320" s="10"/>
      <c r="G320" s="10"/>
      <c r="H320" s="10"/>
      <c r="I320" s="10"/>
    </row>
    <row r="321" spans="1:9" s="8" customFormat="1" ht="17.25">
      <c r="A321" s="10"/>
      <c r="B321" s="10"/>
      <c r="C321" s="25"/>
      <c r="D321" s="25"/>
      <c r="E321" s="20"/>
      <c r="F321" s="10"/>
      <c r="G321" s="10"/>
      <c r="H321" s="10"/>
      <c r="I321" s="10"/>
    </row>
    <row r="322" spans="1:9" s="8" customFormat="1" ht="17.25">
      <c r="A322" s="10"/>
      <c r="B322" s="10"/>
      <c r="C322" s="25"/>
      <c r="D322" s="25"/>
      <c r="E322" s="20"/>
      <c r="F322" s="10"/>
      <c r="G322" s="10"/>
      <c r="H322" s="10"/>
      <c r="I322" s="10"/>
    </row>
    <row r="323" spans="1:9" s="8" customFormat="1" ht="17.25">
      <c r="A323" s="10"/>
      <c r="B323" s="10"/>
      <c r="C323" s="25"/>
      <c r="D323" s="25"/>
      <c r="E323" s="20"/>
      <c r="F323" s="10"/>
      <c r="G323" s="10"/>
      <c r="H323" s="10"/>
      <c r="I323" s="10"/>
    </row>
    <row r="324" spans="1:9" s="8" customFormat="1" ht="17.25">
      <c r="A324" s="10"/>
      <c r="B324" s="10"/>
      <c r="C324" s="25"/>
      <c r="D324" s="25"/>
      <c r="E324" s="20"/>
      <c r="F324" s="10"/>
      <c r="G324" s="10"/>
      <c r="H324" s="10"/>
      <c r="I324" s="10"/>
    </row>
    <row r="325" spans="1:9" s="8" customFormat="1" ht="17.25">
      <c r="A325" s="10"/>
      <c r="B325" s="10"/>
      <c r="C325" s="25"/>
      <c r="D325" s="25"/>
      <c r="E325" s="20"/>
      <c r="F325" s="10"/>
      <c r="G325" s="10"/>
      <c r="H325" s="10"/>
      <c r="I325" s="10"/>
    </row>
    <row r="326" spans="1:9" s="8" customFormat="1" ht="17.25">
      <c r="A326" s="10"/>
      <c r="B326" s="10"/>
      <c r="C326" s="25"/>
      <c r="D326" s="25"/>
      <c r="E326" s="20"/>
      <c r="F326" s="10"/>
      <c r="G326" s="10"/>
      <c r="H326" s="10"/>
      <c r="I326" s="10"/>
    </row>
    <row r="327" spans="1:9" s="8" customFormat="1" ht="17.25">
      <c r="A327" s="10"/>
      <c r="B327" s="10"/>
      <c r="C327" s="25"/>
      <c r="D327" s="25"/>
      <c r="E327" s="20"/>
      <c r="F327" s="10"/>
      <c r="G327" s="10"/>
      <c r="H327" s="10"/>
      <c r="I327" s="10"/>
    </row>
    <row r="328" spans="1:9" s="8" customFormat="1" ht="17.25">
      <c r="A328" s="10"/>
      <c r="B328" s="10"/>
      <c r="C328" s="25"/>
      <c r="D328" s="25"/>
      <c r="E328" s="20"/>
      <c r="F328" s="10"/>
      <c r="G328" s="10"/>
      <c r="H328" s="10"/>
      <c r="I328" s="10"/>
    </row>
    <row r="329" spans="1:9" s="8" customFormat="1" ht="17.25">
      <c r="A329" s="10"/>
      <c r="B329" s="10"/>
      <c r="C329" s="25"/>
      <c r="D329" s="25"/>
      <c r="E329" s="20"/>
      <c r="F329" s="10"/>
      <c r="G329" s="10"/>
      <c r="H329" s="10"/>
      <c r="I329" s="10"/>
    </row>
    <row r="330" spans="1:9" s="8" customFormat="1" ht="17.25">
      <c r="A330" s="10"/>
      <c r="B330" s="10"/>
      <c r="C330" s="25"/>
      <c r="D330" s="25"/>
      <c r="E330" s="20"/>
      <c r="F330" s="10"/>
      <c r="G330" s="10"/>
      <c r="H330" s="10"/>
      <c r="I330" s="10"/>
    </row>
    <row r="331" spans="1:9" s="8" customFormat="1" ht="17.25">
      <c r="A331" s="10"/>
      <c r="B331" s="10"/>
      <c r="C331" s="25"/>
      <c r="D331" s="25"/>
      <c r="E331" s="20"/>
      <c r="F331" s="10"/>
      <c r="G331" s="10"/>
      <c r="H331" s="10"/>
      <c r="I331" s="10"/>
    </row>
    <row r="332" spans="1:9" s="8" customFormat="1" ht="17.25">
      <c r="A332" s="10"/>
      <c r="B332" s="10"/>
      <c r="C332" s="25"/>
      <c r="D332" s="25"/>
      <c r="E332" s="20"/>
      <c r="F332" s="10"/>
      <c r="G332" s="10"/>
      <c r="H332" s="10"/>
      <c r="I332" s="10"/>
    </row>
    <row r="333" spans="1:9" s="8" customFormat="1" ht="17.25">
      <c r="A333" s="10"/>
      <c r="B333" s="10"/>
      <c r="C333" s="25"/>
      <c r="D333" s="25"/>
      <c r="E333" s="20"/>
      <c r="F333" s="10"/>
      <c r="G333" s="10"/>
      <c r="H333" s="10"/>
      <c r="I333" s="10"/>
    </row>
    <row r="334" spans="1:9" s="8" customFormat="1" ht="17.25">
      <c r="A334" s="10"/>
      <c r="B334" s="10"/>
      <c r="C334" s="25"/>
      <c r="D334" s="25"/>
      <c r="E334" s="20"/>
      <c r="F334" s="10"/>
      <c r="G334" s="10"/>
      <c r="H334" s="10"/>
      <c r="I334" s="10"/>
    </row>
    <row r="335" spans="1:9" s="8" customFormat="1" ht="17.25">
      <c r="A335" s="10"/>
      <c r="B335" s="10"/>
      <c r="C335" s="25"/>
      <c r="D335" s="25"/>
      <c r="E335" s="20"/>
      <c r="F335" s="10"/>
      <c r="G335" s="10"/>
      <c r="H335" s="10"/>
      <c r="I335" s="10"/>
    </row>
    <row r="336" spans="1:9" s="8" customFormat="1" ht="17.25">
      <c r="A336" s="10"/>
      <c r="B336" s="10"/>
      <c r="C336" s="25"/>
      <c r="D336" s="25"/>
      <c r="E336" s="20"/>
      <c r="F336" s="10"/>
      <c r="G336" s="10"/>
      <c r="H336" s="10"/>
      <c r="I336" s="10"/>
    </row>
    <row r="337" spans="1:9" s="8" customFormat="1" ht="17.25">
      <c r="A337" s="10"/>
      <c r="B337" s="10"/>
      <c r="C337" s="25"/>
      <c r="D337" s="25"/>
      <c r="E337" s="20"/>
      <c r="F337" s="10"/>
      <c r="G337" s="10"/>
      <c r="H337" s="10"/>
      <c r="I337" s="10"/>
    </row>
    <row r="338" spans="1:9" s="8" customFormat="1" ht="17.25">
      <c r="A338" s="10"/>
      <c r="B338" s="10"/>
      <c r="C338" s="25"/>
      <c r="D338" s="25"/>
      <c r="E338" s="20"/>
      <c r="F338" s="10"/>
      <c r="G338" s="10"/>
      <c r="H338" s="10"/>
      <c r="I338" s="10"/>
    </row>
    <row r="339" spans="1:9" s="8" customFormat="1" ht="17.25">
      <c r="A339" s="10"/>
      <c r="B339" s="10"/>
      <c r="C339" s="25"/>
      <c r="D339" s="25"/>
      <c r="E339" s="20"/>
      <c r="F339" s="10"/>
      <c r="G339" s="10"/>
      <c r="H339" s="10"/>
      <c r="I339" s="10"/>
    </row>
    <row r="340" spans="1:9" s="8" customFormat="1" ht="17.25">
      <c r="A340" s="10"/>
      <c r="B340" s="10"/>
      <c r="C340" s="25"/>
      <c r="D340" s="25"/>
      <c r="E340" s="20"/>
      <c r="F340" s="10"/>
      <c r="G340" s="10"/>
      <c r="H340" s="10"/>
      <c r="I340" s="10"/>
    </row>
    <row r="341" spans="1:9" s="8" customFormat="1" ht="17.25">
      <c r="A341" s="10"/>
      <c r="B341" s="10"/>
      <c r="C341" s="25"/>
      <c r="D341" s="25"/>
      <c r="E341" s="20"/>
      <c r="F341" s="10"/>
      <c r="G341" s="10"/>
      <c r="H341" s="10"/>
      <c r="I341" s="10"/>
    </row>
    <row r="342" spans="1:9" s="8" customFormat="1" ht="17.25">
      <c r="A342" s="10"/>
      <c r="B342" s="10"/>
      <c r="C342" s="25"/>
      <c r="D342" s="25"/>
      <c r="E342" s="20"/>
      <c r="F342" s="10"/>
      <c r="G342" s="10"/>
      <c r="H342" s="10"/>
      <c r="I342" s="10"/>
    </row>
    <row r="343" spans="1:9" s="8" customFormat="1" ht="17.25">
      <c r="A343" s="10"/>
      <c r="B343" s="10"/>
      <c r="C343" s="25"/>
      <c r="D343" s="25"/>
      <c r="E343" s="20"/>
      <c r="F343" s="10"/>
      <c r="G343" s="10"/>
      <c r="H343" s="10"/>
      <c r="I343" s="10"/>
    </row>
    <row r="344" spans="1:9" s="8" customFormat="1" ht="17.25">
      <c r="A344" s="10"/>
      <c r="B344" s="10"/>
      <c r="C344" s="25"/>
      <c r="D344" s="25"/>
      <c r="E344" s="20"/>
      <c r="F344" s="10"/>
      <c r="G344" s="10"/>
      <c r="H344" s="10"/>
      <c r="I344" s="10"/>
    </row>
    <row r="345" spans="1:9" s="8" customFormat="1" ht="17.25">
      <c r="A345" s="10"/>
      <c r="B345" s="10"/>
      <c r="C345" s="25"/>
      <c r="D345" s="25"/>
      <c r="E345" s="20"/>
      <c r="F345" s="10"/>
      <c r="G345" s="10"/>
      <c r="H345" s="10"/>
      <c r="I345" s="10"/>
    </row>
    <row r="346" spans="1:9" s="8" customFormat="1" ht="17.25">
      <c r="A346" s="10"/>
      <c r="B346" s="10"/>
      <c r="C346" s="25"/>
      <c r="D346" s="25"/>
      <c r="E346" s="20"/>
      <c r="F346" s="10"/>
      <c r="G346" s="10"/>
      <c r="H346" s="10"/>
      <c r="I346" s="10"/>
    </row>
    <row r="347" spans="1:9" s="8" customFormat="1" ht="17.25">
      <c r="A347" s="10"/>
      <c r="B347" s="10"/>
      <c r="C347" s="25"/>
      <c r="D347" s="25"/>
      <c r="E347" s="20"/>
      <c r="F347" s="10"/>
      <c r="G347" s="10"/>
      <c r="H347" s="10"/>
      <c r="I347" s="10"/>
    </row>
    <row r="348" spans="1:9" s="8" customFormat="1" ht="17.25">
      <c r="A348" s="10"/>
      <c r="B348" s="10"/>
      <c r="C348" s="25"/>
      <c r="D348" s="25"/>
      <c r="E348" s="20"/>
      <c r="F348" s="10"/>
      <c r="G348" s="10"/>
      <c r="H348" s="10"/>
      <c r="I348" s="10"/>
    </row>
    <row r="349" spans="1:9" s="8" customFormat="1" ht="17.25">
      <c r="A349" s="10"/>
      <c r="B349" s="10"/>
      <c r="C349" s="25"/>
      <c r="D349" s="25"/>
      <c r="E349" s="20"/>
      <c r="F349" s="10"/>
      <c r="G349" s="10"/>
      <c r="H349" s="10"/>
      <c r="I349" s="10"/>
    </row>
    <row r="350" spans="1:9" s="8" customFormat="1" ht="17.25">
      <c r="A350" s="10"/>
      <c r="B350" s="10"/>
      <c r="C350" s="25"/>
      <c r="D350" s="25"/>
      <c r="E350" s="20"/>
      <c r="F350" s="10"/>
      <c r="G350" s="10"/>
      <c r="H350" s="10"/>
      <c r="I350" s="10"/>
    </row>
    <row r="351" spans="1:9" s="8" customFormat="1" ht="17.25">
      <c r="A351" s="10"/>
      <c r="B351" s="10"/>
      <c r="C351" s="25"/>
      <c r="D351" s="25"/>
      <c r="E351" s="20"/>
      <c r="F351" s="10"/>
      <c r="G351" s="10"/>
      <c r="H351" s="10"/>
      <c r="I351" s="10"/>
    </row>
    <row r="352" spans="1:9" s="8" customFormat="1" ht="17.25">
      <c r="A352" s="10"/>
      <c r="B352" s="10"/>
      <c r="C352" s="25"/>
      <c r="D352" s="25"/>
      <c r="E352" s="20"/>
      <c r="F352" s="10"/>
      <c r="G352" s="10"/>
      <c r="H352" s="10"/>
      <c r="I352" s="10"/>
    </row>
    <row r="353" spans="1:9" s="8" customFormat="1" ht="17.25">
      <c r="A353" s="10"/>
      <c r="B353" s="10"/>
      <c r="C353" s="25"/>
      <c r="D353" s="25"/>
      <c r="E353" s="20"/>
      <c r="F353" s="10"/>
      <c r="G353" s="10"/>
      <c r="H353" s="10"/>
      <c r="I353" s="10"/>
    </row>
    <row r="354" spans="1:9" s="8" customFormat="1" ht="17.25">
      <c r="A354" s="10"/>
      <c r="B354" s="10"/>
      <c r="C354" s="25"/>
      <c r="D354" s="25"/>
      <c r="E354" s="20"/>
      <c r="F354" s="10"/>
      <c r="G354" s="10"/>
      <c r="H354" s="10"/>
      <c r="I354" s="10"/>
    </row>
    <row r="355" spans="1:9" s="8" customFormat="1" ht="17.25">
      <c r="A355" s="10"/>
      <c r="B355" s="10"/>
      <c r="C355" s="25"/>
      <c r="D355" s="25"/>
      <c r="E355" s="20"/>
      <c r="F355" s="10"/>
      <c r="G355" s="10"/>
      <c r="H355" s="10"/>
      <c r="I355" s="10"/>
    </row>
    <row r="356" spans="1:9" s="8" customFormat="1" ht="17.25">
      <c r="A356" s="10"/>
      <c r="B356" s="10"/>
      <c r="C356" s="25"/>
      <c r="D356" s="25"/>
      <c r="E356" s="20"/>
      <c r="F356" s="10"/>
      <c r="G356" s="10"/>
      <c r="H356" s="10"/>
      <c r="I356" s="10"/>
    </row>
    <row r="357" spans="1:9" s="8" customFormat="1" ht="17.25">
      <c r="A357" s="10"/>
      <c r="B357" s="10"/>
      <c r="C357" s="25"/>
      <c r="D357" s="25"/>
      <c r="E357" s="20"/>
      <c r="F357" s="10"/>
      <c r="G357" s="10"/>
      <c r="H357" s="10"/>
      <c r="I357" s="10"/>
    </row>
    <row r="358" spans="1:9" s="8" customFormat="1" ht="17.25">
      <c r="A358" s="10"/>
      <c r="B358" s="10"/>
      <c r="C358" s="25"/>
      <c r="D358" s="25"/>
      <c r="E358" s="20"/>
      <c r="F358" s="10"/>
      <c r="G358" s="10"/>
      <c r="H358" s="10"/>
      <c r="I358" s="10"/>
    </row>
    <row r="359" spans="1:9" s="8" customFormat="1" ht="17.25">
      <c r="A359" s="10"/>
      <c r="B359" s="10"/>
      <c r="C359" s="25"/>
      <c r="D359" s="25"/>
      <c r="E359" s="20"/>
      <c r="F359" s="10"/>
      <c r="G359" s="10"/>
      <c r="H359" s="10"/>
      <c r="I359" s="10"/>
    </row>
    <row r="360" spans="1:9" s="8" customFormat="1" ht="17.25">
      <c r="A360" s="10"/>
      <c r="B360" s="10"/>
      <c r="C360" s="25"/>
      <c r="D360" s="25"/>
      <c r="E360" s="20"/>
      <c r="F360" s="10"/>
      <c r="G360" s="10"/>
      <c r="H360" s="10"/>
      <c r="I360" s="10"/>
    </row>
    <row r="361" spans="1:9" s="8" customFormat="1" ht="17.25">
      <c r="A361" s="10"/>
      <c r="B361" s="10"/>
      <c r="C361" s="25"/>
      <c r="D361" s="25"/>
      <c r="E361" s="20"/>
      <c r="F361" s="10"/>
      <c r="G361" s="10"/>
      <c r="H361" s="10"/>
      <c r="I361" s="10"/>
    </row>
    <row r="362" spans="1:9" s="8" customFormat="1" ht="17.25">
      <c r="A362" s="10"/>
      <c r="B362" s="10"/>
      <c r="C362" s="25"/>
      <c r="D362" s="25"/>
      <c r="E362" s="20"/>
      <c r="F362" s="10"/>
      <c r="G362" s="10"/>
      <c r="H362" s="10"/>
      <c r="I362" s="10"/>
    </row>
    <row r="363" spans="1:9" s="8" customFormat="1" ht="17.25">
      <c r="A363" s="10"/>
      <c r="B363" s="10"/>
      <c r="C363" s="25"/>
      <c r="D363" s="25"/>
      <c r="E363" s="20"/>
      <c r="F363" s="10"/>
      <c r="G363" s="10"/>
      <c r="H363" s="10"/>
      <c r="I363" s="10"/>
    </row>
    <row r="364" spans="1:9" s="8" customFormat="1" ht="17.25">
      <c r="A364" s="10"/>
      <c r="B364" s="10"/>
      <c r="C364" s="25"/>
      <c r="D364" s="25"/>
      <c r="E364" s="20"/>
      <c r="F364" s="10"/>
      <c r="G364" s="10"/>
      <c r="H364" s="10"/>
      <c r="I364" s="10"/>
    </row>
    <row r="365" spans="1:9" s="8" customFormat="1" ht="17.25">
      <c r="A365" s="10"/>
      <c r="B365" s="10"/>
      <c r="C365" s="25"/>
      <c r="D365" s="25"/>
      <c r="E365" s="20"/>
      <c r="F365" s="10"/>
      <c r="G365" s="10"/>
      <c r="H365" s="10"/>
      <c r="I365" s="10"/>
    </row>
    <row r="366" spans="1:9" s="8" customFormat="1" ht="17.25">
      <c r="A366" s="10"/>
      <c r="B366" s="10"/>
      <c r="C366" s="25"/>
      <c r="D366" s="25"/>
      <c r="E366" s="20"/>
      <c r="F366" s="10"/>
      <c r="G366" s="10"/>
      <c r="H366" s="10"/>
      <c r="I366" s="10"/>
    </row>
    <row r="367" spans="1:9" s="8" customFormat="1" ht="17.25">
      <c r="A367" s="10"/>
      <c r="B367" s="10"/>
      <c r="C367" s="25"/>
      <c r="D367" s="25"/>
      <c r="E367" s="20"/>
      <c r="F367" s="10"/>
      <c r="G367" s="10"/>
      <c r="H367" s="10"/>
      <c r="I367" s="10"/>
    </row>
    <row r="368" spans="1:9" s="8" customFormat="1" ht="17.25">
      <c r="A368" s="10"/>
      <c r="B368" s="10"/>
      <c r="C368" s="25"/>
      <c r="D368" s="25"/>
      <c r="E368" s="20"/>
      <c r="F368" s="10"/>
      <c r="G368" s="10"/>
      <c r="H368" s="10"/>
      <c r="I368" s="10"/>
    </row>
    <row r="369" spans="1:9" s="8" customFormat="1" ht="17.25">
      <c r="A369" s="10"/>
      <c r="B369" s="10"/>
      <c r="C369" s="25"/>
      <c r="D369" s="25"/>
      <c r="E369" s="20"/>
      <c r="F369" s="10"/>
      <c r="G369" s="10"/>
      <c r="H369" s="10"/>
      <c r="I369" s="10"/>
    </row>
    <row r="370" spans="1:9" s="8" customFormat="1" ht="17.25">
      <c r="A370" s="10"/>
      <c r="B370" s="10"/>
      <c r="C370" s="25"/>
      <c r="D370" s="25"/>
      <c r="E370" s="20"/>
      <c r="F370" s="10"/>
      <c r="G370" s="10"/>
      <c r="H370" s="10"/>
      <c r="I370" s="10"/>
    </row>
    <row r="371" spans="1:9" s="8" customFormat="1" ht="17.25">
      <c r="A371" s="10"/>
      <c r="B371" s="10"/>
      <c r="C371" s="25"/>
      <c r="D371" s="25"/>
      <c r="E371" s="20"/>
      <c r="F371" s="10"/>
      <c r="G371" s="10"/>
      <c r="H371" s="10"/>
      <c r="I371" s="10"/>
    </row>
    <row r="372" spans="1:9" s="8" customFormat="1" ht="17.25">
      <c r="A372" s="10"/>
      <c r="B372" s="10"/>
      <c r="C372" s="25"/>
      <c r="D372" s="25"/>
      <c r="E372" s="20"/>
      <c r="F372" s="10"/>
      <c r="G372" s="10"/>
      <c r="H372" s="10"/>
      <c r="I372" s="10"/>
    </row>
    <row r="373" spans="1:9" s="8" customFormat="1" ht="17.25">
      <c r="A373" s="10"/>
      <c r="B373" s="10"/>
      <c r="C373" s="25"/>
      <c r="D373" s="25"/>
      <c r="E373" s="20"/>
      <c r="F373" s="10"/>
      <c r="G373" s="10"/>
      <c r="H373" s="10"/>
      <c r="I373" s="10"/>
    </row>
    <row r="374" spans="1:9" s="8" customFormat="1" ht="17.25">
      <c r="A374" s="5"/>
      <c r="B374" s="5"/>
      <c r="C374" s="35"/>
      <c r="D374" s="35"/>
      <c r="E374" s="19"/>
      <c r="F374" s="5"/>
      <c r="G374" s="5"/>
      <c r="H374" s="5"/>
      <c r="I374" s="5"/>
    </row>
    <row r="375" spans="1:9" s="8" customFormat="1" ht="17.25">
      <c r="A375" s="5"/>
      <c r="B375" s="5"/>
      <c r="C375" s="35"/>
      <c r="D375" s="35"/>
      <c r="E375" s="19"/>
      <c r="F375" s="5"/>
      <c r="G375" s="5"/>
      <c r="H375" s="5"/>
      <c r="I375" s="5"/>
    </row>
    <row r="376" spans="1:9" s="8" customFormat="1" ht="17.25">
      <c r="A376" s="5"/>
      <c r="B376" s="5"/>
      <c r="C376" s="35"/>
      <c r="D376" s="35"/>
      <c r="E376" s="19"/>
      <c r="F376" s="5"/>
      <c r="G376" s="5"/>
      <c r="H376" s="5"/>
      <c r="I376" s="5"/>
    </row>
    <row r="377" spans="1:9" s="8" customFormat="1" ht="17.25">
      <c r="A377" s="5"/>
      <c r="B377" s="5"/>
      <c r="C377" s="35"/>
      <c r="D377" s="35"/>
      <c r="E377" s="19"/>
      <c r="F377" s="5"/>
      <c r="G377" s="5"/>
      <c r="H377" s="5"/>
      <c r="I377" s="5"/>
    </row>
    <row r="378" spans="1:9" s="8" customFormat="1" ht="17.25">
      <c r="A378" s="5"/>
      <c r="B378" s="5"/>
      <c r="C378" s="35"/>
      <c r="D378" s="35"/>
      <c r="E378" s="19"/>
      <c r="F378" s="5"/>
      <c r="G378" s="5"/>
      <c r="H378" s="5"/>
      <c r="I378" s="5"/>
    </row>
    <row r="379" spans="1:9" s="8" customFormat="1" ht="17.25">
      <c r="A379" s="5"/>
      <c r="B379" s="5"/>
      <c r="C379" s="35"/>
      <c r="D379" s="35"/>
      <c r="E379" s="19"/>
      <c r="F379" s="5"/>
      <c r="G379" s="5"/>
      <c r="H379" s="5"/>
      <c r="I379" s="5"/>
    </row>
    <row r="380" spans="1:9" s="8" customFormat="1" ht="17.25">
      <c r="A380" s="5"/>
      <c r="B380" s="5"/>
      <c r="C380" s="35"/>
      <c r="D380" s="35"/>
      <c r="E380" s="19"/>
      <c r="F380" s="5"/>
      <c r="G380" s="5"/>
      <c r="H380" s="5"/>
      <c r="I380" s="5"/>
    </row>
    <row r="381" spans="1:9" s="8" customFormat="1" ht="17.25">
      <c r="A381" s="5"/>
      <c r="B381" s="5"/>
      <c r="C381" s="35"/>
      <c r="D381" s="35"/>
      <c r="E381" s="19"/>
      <c r="F381" s="5"/>
      <c r="G381" s="5"/>
      <c r="H381" s="5"/>
      <c r="I381" s="5"/>
    </row>
    <row r="382" spans="1:9" s="8" customFormat="1" ht="17.25">
      <c r="A382" s="5"/>
      <c r="B382" s="5"/>
      <c r="C382" s="35"/>
      <c r="D382" s="35"/>
      <c r="E382" s="19"/>
      <c r="F382" s="5"/>
      <c r="G382" s="5"/>
      <c r="H382" s="5"/>
      <c r="I382" s="5"/>
    </row>
    <row r="383" spans="1:9" s="8" customFormat="1" ht="17.25">
      <c r="A383" s="5"/>
      <c r="B383" s="5"/>
      <c r="C383" s="35"/>
      <c r="D383" s="35"/>
      <c r="E383" s="19"/>
      <c r="F383" s="5"/>
      <c r="G383" s="5"/>
      <c r="H383" s="5"/>
      <c r="I383" s="5"/>
    </row>
    <row r="384" spans="1:9" s="8" customFormat="1" ht="17.25">
      <c r="A384" s="5"/>
      <c r="B384" s="5"/>
      <c r="C384" s="35"/>
      <c r="D384" s="35"/>
      <c r="E384" s="19"/>
      <c r="F384" s="5"/>
      <c r="G384" s="5"/>
      <c r="H384" s="5"/>
      <c r="I384" s="5"/>
    </row>
    <row r="385" spans="1:9" s="8" customFormat="1" ht="17.25">
      <c r="A385" s="5"/>
      <c r="B385" s="5"/>
      <c r="C385" s="35"/>
      <c r="D385" s="35"/>
      <c r="E385" s="19"/>
      <c r="F385" s="5"/>
      <c r="G385" s="5"/>
      <c r="H385" s="5"/>
      <c r="I385" s="5"/>
    </row>
    <row r="386" spans="1:9" s="8" customFormat="1" ht="17.25">
      <c r="A386" s="5"/>
      <c r="B386" s="5"/>
      <c r="C386" s="35"/>
      <c r="D386" s="35"/>
      <c r="E386" s="19"/>
      <c r="F386" s="5"/>
      <c r="G386" s="5"/>
      <c r="H386" s="5"/>
      <c r="I386" s="5"/>
    </row>
    <row r="387" spans="1:9" s="8" customFormat="1" ht="17.25">
      <c r="A387" s="5"/>
      <c r="B387" s="5"/>
      <c r="C387" s="35"/>
      <c r="D387" s="35"/>
      <c r="E387" s="19"/>
      <c r="F387" s="5"/>
      <c r="G387" s="5"/>
      <c r="H387" s="5"/>
      <c r="I387" s="5"/>
    </row>
    <row r="388" spans="1:9" s="8" customFormat="1" ht="17.25">
      <c r="A388" s="5"/>
      <c r="B388" s="5"/>
      <c r="C388" s="35"/>
      <c r="D388" s="35"/>
      <c r="E388" s="19"/>
      <c r="F388" s="5"/>
      <c r="G388" s="5"/>
      <c r="H388" s="5"/>
      <c r="I388" s="5"/>
    </row>
    <row r="389" spans="1:9" s="8" customFormat="1" ht="17.25">
      <c r="A389" s="5"/>
      <c r="B389" s="5"/>
      <c r="C389" s="35"/>
      <c r="D389" s="35"/>
      <c r="E389" s="19"/>
      <c r="F389" s="5"/>
      <c r="G389" s="5"/>
      <c r="H389" s="5"/>
      <c r="I389" s="5"/>
    </row>
    <row r="390" spans="1:9" s="8" customFormat="1" ht="17.25">
      <c r="A390" s="5"/>
      <c r="B390" s="5"/>
      <c r="C390" s="35"/>
      <c r="D390" s="35"/>
      <c r="E390" s="19"/>
      <c r="F390" s="5"/>
      <c r="G390" s="5"/>
      <c r="H390" s="5"/>
      <c r="I390" s="5"/>
    </row>
    <row r="391" spans="1:9" s="8" customFormat="1" ht="17.25">
      <c r="A391" s="5"/>
      <c r="B391" s="5"/>
      <c r="C391" s="35"/>
      <c r="D391" s="35"/>
      <c r="E391" s="19"/>
      <c r="F391" s="5"/>
      <c r="G391" s="5"/>
      <c r="H391" s="5"/>
      <c r="I391" s="5"/>
    </row>
  </sheetData>
  <sheetProtection/>
  <mergeCells count="4">
    <mergeCell ref="A1:I1"/>
    <mergeCell ref="A2:I2"/>
    <mergeCell ref="A3:I3"/>
    <mergeCell ref="A4:I4"/>
  </mergeCells>
  <printOptions/>
  <pageMargins left="0.6" right="0" top="0.3937007874015748" bottom="0.5511811023622047" header="0.31496062992125984" footer="0.31496062992125984"/>
  <pageSetup horizontalDpi="600" verticalDpi="600" orientation="landscape" paperSize="9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3:M64"/>
  <sheetViews>
    <sheetView zoomScale="120" zoomScaleNormal="120" zoomScalePageLayoutView="0" workbookViewId="0" topLeftCell="A1">
      <pane ySplit="7" topLeftCell="A17" activePane="bottomLeft" state="frozen"/>
      <selection pane="topLeft" activeCell="A1" sqref="A1"/>
      <selection pane="bottomLeft" activeCell="O49" sqref="O49"/>
    </sheetView>
  </sheetViews>
  <sheetFormatPr defaultColWidth="9.140625" defaultRowHeight="15"/>
  <cols>
    <col min="1" max="1" width="5.140625" style="226" customWidth="1"/>
    <col min="2" max="2" width="25.7109375" style="224" customWidth="1"/>
    <col min="3" max="3" width="6.8515625" style="326" customWidth="1"/>
    <col min="4" max="4" width="9.8515625" style="226" customWidth="1"/>
    <col min="5" max="5" width="8.8515625" style="327" customWidth="1"/>
    <col min="6" max="6" width="10.00390625" style="239" customWidth="1"/>
    <col min="7" max="7" width="7.140625" style="326" customWidth="1"/>
    <col min="8" max="8" width="9.57421875" style="226" customWidth="1"/>
    <col min="9" max="9" width="9.8515625" style="328" customWidth="1"/>
    <col min="10" max="10" width="10.00390625" style="227" customWidth="1"/>
    <col min="11" max="11" width="7.57421875" style="253" customWidth="1"/>
    <col min="12" max="12" width="14.8515625" style="224" customWidth="1"/>
    <col min="13" max="16384" width="9.00390625" style="224" customWidth="1"/>
  </cols>
  <sheetData>
    <row r="3" spans="1:12" s="234" customFormat="1" ht="20.25" customHeight="1">
      <c r="A3" s="233"/>
      <c r="B3" s="735" t="s">
        <v>1137</v>
      </c>
      <c r="C3" s="735"/>
      <c r="D3" s="735"/>
      <c r="E3" s="735"/>
      <c r="F3" s="735"/>
      <c r="G3" s="735"/>
      <c r="H3" s="735"/>
      <c r="I3" s="735"/>
      <c r="J3" s="735"/>
      <c r="K3" s="735"/>
      <c r="L3" s="735"/>
    </row>
    <row r="4" spans="1:12" s="234" customFormat="1" ht="20.25" customHeight="1">
      <c r="A4" s="233"/>
      <c r="B4" s="735" t="s">
        <v>1</v>
      </c>
      <c r="C4" s="735"/>
      <c r="D4" s="735"/>
      <c r="E4" s="735"/>
      <c r="F4" s="735"/>
      <c r="G4" s="735"/>
      <c r="H4" s="735"/>
      <c r="I4" s="735"/>
      <c r="J4" s="735"/>
      <c r="K4" s="735"/>
      <c r="L4" s="735"/>
    </row>
    <row r="5" spans="1:12" s="234" customFormat="1" ht="20.25" customHeight="1">
      <c r="A5" s="233"/>
      <c r="B5" s="240"/>
      <c r="C5" s="318"/>
      <c r="D5" s="240"/>
      <c r="E5" s="318"/>
      <c r="F5" s="240"/>
      <c r="G5" s="318"/>
      <c r="H5" s="240"/>
      <c r="I5" s="318"/>
      <c r="J5" s="240"/>
      <c r="K5" s="241"/>
      <c r="L5" s="240"/>
    </row>
    <row r="6" spans="1:12" s="229" customFormat="1" ht="15.75">
      <c r="A6" s="736" t="s">
        <v>2</v>
      </c>
      <c r="B6" s="737" t="s">
        <v>31</v>
      </c>
      <c r="C6" s="738" t="s">
        <v>32</v>
      </c>
      <c r="D6" s="738"/>
      <c r="E6" s="738"/>
      <c r="F6" s="738"/>
      <c r="G6" s="738" t="s">
        <v>33</v>
      </c>
      <c r="H6" s="738"/>
      <c r="I6" s="738"/>
      <c r="J6" s="738"/>
      <c r="K6" s="738" t="s">
        <v>34</v>
      </c>
      <c r="L6" s="738"/>
    </row>
    <row r="7" spans="1:12" s="230" customFormat="1" ht="36" customHeight="1">
      <c r="A7" s="736"/>
      <c r="B7" s="737"/>
      <c r="C7" s="319" t="s">
        <v>35</v>
      </c>
      <c r="D7" s="235" t="s">
        <v>1138</v>
      </c>
      <c r="E7" s="320" t="s">
        <v>36</v>
      </c>
      <c r="F7" s="238" t="s">
        <v>1139</v>
      </c>
      <c r="G7" s="319" t="s">
        <v>35</v>
      </c>
      <c r="H7" s="235" t="s">
        <v>1138</v>
      </c>
      <c r="I7" s="321" t="s">
        <v>36</v>
      </c>
      <c r="J7" s="236" t="s">
        <v>1139</v>
      </c>
      <c r="K7" s="242" t="s">
        <v>37</v>
      </c>
      <c r="L7" s="237" t="s">
        <v>334</v>
      </c>
    </row>
    <row r="8" spans="1:12" s="225" customFormat="1" ht="13.5">
      <c r="A8" s="228">
        <v>1</v>
      </c>
      <c r="B8" s="243" t="s">
        <v>27</v>
      </c>
      <c r="C8" s="315">
        <v>5</v>
      </c>
      <c r="D8" s="353" t="s">
        <v>28</v>
      </c>
      <c r="E8" s="347">
        <v>404580.05</v>
      </c>
      <c r="F8" s="250" t="s">
        <v>28</v>
      </c>
      <c r="G8" s="315">
        <v>39</v>
      </c>
      <c r="H8" s="353" t="s">
        <v>28</v>
      </c>
      <c r="I8" s="348">
        <v>1599910.75</v>
      </c>
      <c r="J8" s="251" t="s">
        <v>28</v>
      </c>
      <c r="K8" s="315">
        <v>44</v>
      </c>
      <c r="L8" s="325">
        <f>E8+I8</f>
        <v>2004490.8</v>
      </c>
    </row>
    <row r="9" spans="1:12" s="225" customFormat="1" ht="13.5">
      <c r="A9" s="228">
        <v>2</v>
      </c>
      <c r="B9" s="243" t="s">
        <v>14</v>
      </c>
      <c r="C9" s="316">
        <v>3</v>
      </c>
      <c r="D9" s="349">
        <v>2</v>
      </c>
      <c r="E9" s="347">
        <v>399058.44</v>
      </c>
      <c r="F9" s="247">
        <v>96014</v>
      </c>
      <c r="G9" s="315">
        <v>74</v>
      </c>
      <c r="H9" s="350">
        <v>13</v>
      </c>
      <c r="I9" s="348">
        <v>7384915.86</v>
      </c>
      <c r="J9" s="248">
        <v>1075000</v>
      </c>
      <c r="K9" s="222">
        <v>92</v>
      </c>
      <c r="L9" s="223">
        <f>E9+F9+I9+J9</f>
        <v>8954988.3</v>
      </c>
    </row>
    <row r="10" spans="1:12" s="225" customFormat="1" ht="13.5">
      <c r="A10" s="228">
        <v>3</v>
      </c>
      <c r="B10" s="243" t="s">
        <v>5</v>
      </c>
      <c r="C10" s="316">
        <v>3</v>
      </c>
      <c r="D10" s="349">
        <v>4</v>
      </c>
      <c r="E10" s="354">
        <v>16082</v>
      </c>
      <c r="F10" s="247">
        <v>21257</v>
      </c>
      <c r="G10" s="315">
        <v>46</v>
      </c>
      <c r="H10" s="350">
        <v>5</v>
      </c>
      <c r="I10" s="348">
        <v>1967422.66</v>
      </c>
      <c r="J10" s="248">
        <v>42788.73</v>
      </c>
      <c r="K10" s="222">
        <v>58</v>
      </c>
      <c r="L10" s="223">
        <f>E10+F10+I10+J10</f>
        <v>2047550.39</v>
      </c>
    </row>
    <row r="11" spans="1:12" s="225" customFormat="1" ht="13.5">
      <c r="A11" s="228">
        <v>4</v>
      </c>
      <c r="B11" s="243" t="s">
        <v>38</v>
      </c>
      <c r="C11" s="316">
        <v>21</v>
      </c>
      <c r="D11" s="349">
        <v>5</v>
      </c>
      <c r="E11" s="347">
        <v>795371.86</v>
      </c>
      <c r="F11" s="247">
        <v>44180</v>
      </c>
      <c r="G11" s="315">
        <v>26</v>
      </c>
      <c r="H11" s="350">
        <v>4</v>
      </c>
      <c r="I11" s="348">
        <v>335871.93</v>
      </c>
      <c r="J11" s="248">
        <v>22051.12</v>
      </c>
      <c r="K11" s="222">
        <v>51</v>
      </c>
      <c r="L11" s="223">
        <f>E11+F11+I11+J11</f>
        <v>1197474.9100000001</v>
      </c>
    </row>
    <row r="12" spans="1:12" s="225" customFormat="1" ht="13.5">
      <c r="A12" s="228">
        <v>5</v>
      </c>
      <c r="B12" s="243" t="s">
        <v>328</v>
      </c>
      <c r="C12" s="315">
        <v>1</v>
      </c>
      <c r="D12" s="353" t="s">
        <v>28</v>
      </c>
      <c r="E12" s="347">
        <v>253131.59</v>
      </c>
      <c r="F12" s="250" t="s">
        <v>28</v>
      </c>
      <c r="G12" s="315">
        <v>1</v>
      </c>
      <c r="H12" s="353" t="s">
        <v>28</v>
      </c>
      <c r="I12" s="348">
        <v>1395568</v>
      </c>
      <c r="J12" s="251" t="s">
        <v>28</v>
      </c>
      <c r="K12" s="222">
        <v>2</v>
      </c>
      <c r="L12" s="325">
        <f>E12+I12</f>
        <v>1648699.59</v>
      </c>
    </row>
    <row r="13" spans="1:12" s="225" customFormat="1" ht="13.5">
      <c r="A13" s="228">
        <v>6</v>
      </c>
      <c r="B13" s="243" t="s">
        <v>13</v>
      </c>
      <c r="C13" s="315">
        <v>3</v>
      </c>
      <c r="D13" s="353" t="s">
        <v>28</v>
      </c>
      <c r="E13" s="347">
        <v>3102498.42</v>
      </c>
      <c r="F13" s="250" t="s">
        <v>28</v>
      </c>
      <c r="G13" s="315">
        <v>4</v>
      </c>
      <c r="H13" s="353" t="s">
        <v>28</v>
      </c>
      <c r="I13" s="348">
        <v>11064171.12</v>
      </c>
      <c r="J13" s="251" t="s">
        <v>28</v>
      </c>
      <c r="K13" s="222">
        <v>7</v>
      </c>
      <c r="L13" s="325">
        <f>E13+I13</f>
        <v>14166669.54</v>
      </c>
    </row>
    <row r="14" spans="1:12" s="225" customFormat="1" ht="13.5">
      <c r="A14" s="228">
        <v>7</v>
      </c>
      <c r="B14" s="243" t="s">
        <v>12</v>
      </c>
      <c r="C14" s="315">
        <v>19</v>
      </c>
      <c r="D14" s="349">
        <v>10</v>
      </c>
      <c r="E14" s="347">
        <v>276439.17</v>
      </c>
      <c r="F14" s="246">
        <v>193068</v>
      </c>
      <c r="G14" s="315">
        <v>47</v>
      </c>
      <c r="H14" s="351">
        <v>12</v>
      </c>
      <c r="I14" s="348">
        <v>1308183.54</v>
      </c>
      <c r="J14" s="248">
        <v>72120.83</v>
      </c>
      <c r="K14" s="222">
        <v>88</v>
      </c>
      <c r="L14" s="244">
        <f>E14+F14+I14+J14</f>
        <v>1849811.54</v>
      </c>
    </row>
    <row r="15" spans="1:12" s="225" customFormat="1" ht="13.5">
      <c r="A15" s="228">
        <v>8</v>
      </c>
      <c r="B15" s="243" t="s">
        <v>16</v>
      </c>
      <c r="C15" s="315">
        <v>0</v>
      </c>
      <c r="D15" s="349">
        <v>4</v>
      </c>
      <c r="E15" s="354">
        <v>0</v>
      </c>
      <c r="F15" s="246">
        <v>110815</v>
      </c>
      <c r="G15" s="315">
        <v>0</v>
      </c>
      <c r="H15" s="350">
        <v>3</v>
      </c>
      <c r="I15" s="354">
        <v>0</v>
      </c>
      <c r="J15" s="355">
        <v>42200</v>
      </c>
      <c r="K15" s="222">
        <v>7</v>
      </c>
      <c r="L15" s="325">
        <f>F15+J15</f>
        <v>153015</v>
      </c>
    </row>
    <row r="16" spans="1:12" s="225" customFormat="1" ht="13.5">
      <c r="A16" s="228">
        <v>9</v>
      </c>
      <c r="B16" s="243" t="s">
        <v>330</v>
      </c>
      <c r="C16" s="315">
        <v>0</v>
      </c>
      <c r="D16" s="353" t="s">
        <v>28</v>
      </c>
      <c r="E16" s="354">
        <v>0</v>
      </c>
      <c r="F16" s="250" t="s">
        <v>28</v>
      </c>
      <c r="G16" s="315">
        <v>0</v>
      </c>
      <c r="H16" s="353" t="s">
        <v>28</v>
      </c>
      <c r="I16" s="354">
        <v>0</v>
      </c>
      <c r="J16" s="251" t="s">
        <v>28</v>
      </c>
      <c r="K16" s="222">
        <v>0</v>
      </c>
      <c r="L16" s="251" t="s">
        <v>28</v>
      </c>
    </row>
    <row r="17" spans="1:12" s="225" customFormat="1" ht="13.5">
      <c r="A17" s="228">
        <v>10</v>
      </c>
      <c r="B17" s="243" t="s">
        <v>4</v>
      </c>
      <c r="C17" s="316">
        <v>0</v>
      </c>
      <c r="D17" s="352">
        <v>0</v>
      </c>
      <c r="E17" s="354">
        <v>0</v>
      </c>
      <c r="F17" s="323">
        <v>0</v>
      </c>
      <c r="G17" s="315">
        <v>10</v>
      </c>
      <c r="H17" s="349">
        <v>3</v>
      </c>
      <c r="I17" s="348">
        <v>71193.49</v>
      </c>
      <c r="J17" s="323">
        <v>39500</v>
      </c>
      <c r="K17" s="315">
        <v>13</v>
      </c>
      <c r="L17" s="324">
        <f>I17+J17</f>
        <v>110693.49</v>
      </c>
    </row>
    <row r="18" spans="1:13" s="225" customFormat="1" ht="13.5">
      <c r="A18" s="322">
        <v>11</v>
      </c>
      <c r="B18" s="243" t="s">
        <v>15</v>
      </c>
      <c r="C18" s="316">
        <v>0</v>
      </c>
      <c r="D18" s="352">
        <v>2</v>
      </c>
      <c r="E18" s="354">
        <v>0</v>
      </c>
      <c r="F18" s="323">
        <v>191436.2</v>
      </c>
      <c r="G18" s="315">
        <v>2</v>
      </c>
      <c r="H18" s="352">
        <v>11</v>
      </c>
      <c r="I18" s="348">
        <v>170000</v>
      </c>
      <c r="J18" s="323">
        <v>832804</v>
      </c>
      <c r="K18" s="222">
        <v>15</v>
      </c>
      <c r="L18" s="356">
        <f>F18+I18+J18</f>
        <v>1194240.2</v>
      </c>
      <c r="M18" s="225" t="s">
        <v>336</v>
      </c>
    </row>
    <row r="19" spans="1:12" s="225" customFormat="1" ht="13.5">
      <c r="A19" s="228">
        <v>12</v>
      </c>
      <c r="B19" s="243" t="s">
        <v>329</v>
      </c>
      <c r="C19" s="315">
        <v>0</v>
      </c>
      <c r="D19" s="353" t="s">
        <v>28</v>
      </c>
      <c r="E19" s="354">
        <v>0</v>
      </c>
      <c r="F19" s="250" t="s">
        <v>28</v>
      </c>
      <c r="G19" s="315">
        <v>0</v>
      </c>
      <c r="H19" s="353" t="s">
        <v>28</v>
      </c>
      <c r="I19" s="354">
        <v>0</v>
      </c>
      <c r="J19" s="251" t="s">
        <v>28</v>
      </c>
      <c r="K19" s="222">
        <v>0</v>
      </c>
      <c r="L19" s="251" t="s">
        <v>28</v>
      </c>
    </row>
    <row r="20" spans="1:12" s="225" customFormat="1" ht="13.5">
      <c r="A20" s="228">
        <v>13</v>
      </c>
      <c r="B20" s="243" t="s">
        <v>11</v>
      </c>
      <c r="C20" s="316">
        <v>2</v>
      </c>
      <c r="D20" s="352">
        <v>4</v>
      </c>
      <c r="E20" s="347">
        <v>52550.1</v>
      </c>
      <c r="F20" s="323">
        <v>127523.6</v>
      </c>
      <c r="G20" s="315">
        <v>3</v>
      </c>
      <c r="H20" s="352">
        <v>1</v>
      </c>
      <c r="I20" s="348">
        <v>199840</v>
      </c>
      <c r="J20" s="323">
        <v>5250</v>
      </c>
      <c r="K20" s="315">
        <v>10</v>
      </c>
      <c r="L20" s="324">
        <f>E20+F20+I20+J20</f>
        <v>385163.7</v>
      </c>
    </row>
    <row r="21" spans="1:13" s="225" customFormat="1" ht="13.5">
      <c r="A21" s="228">
        <v>14</v>
      </c>
      <c r="B21" s="243" t="s">
        <v>326</v>
      </c>
      <c r="C21" s="316">
        <v>1</v>
      </c>
      <c r="D21" s="353" t="s">
        <v>28</v>
      </c>
      <c r="E21" s="347">
        <v>305000</v>
      </c>
      <c r="F21" s="250" t="s">
        <v>28</v>
      </c>
      <c r="G21" s="315">
        <v>22</v>
      </c>
      <c r="H21" s="353" t="s">
        <v>28</v>
      </c>
      <c r="I21" s="348">
        <v>4531014</v>
      </c>
      <c r="J21" s="250" t="s">
        <v>28</v>
      </c>
      <c r="K21" s="222">
        <v>23</v>
      </c>
      <c r="L21" s="244">
        <f>E21+I21</f>
        <v>4836014</v>
      </c>
      <c r="M21" s="225" t="s">
        <v>336</v>
      </c>
    </row>
    <row r="22" spans="1:12" s="225" customFormat="1" ht="13.5">
      <c r="A22" s="228">
        <v>15</v>
      </c>
      <c r="B22" s="243" t="s">
        <v>10</v>
      </c>
      <c r="C22" s="316">
        <v>1</v>
      </c>
      <c r="D22" s="352">
        <v>0</v>
      </c>
      <c r="E22" s="347">
        <v>1000</v>
      </c>
      <c r="F22" s="323">
        <v>0</v>
      </c>
      <c r="G22" s="315">
        <v>0</v>
      </c>
      <c r="H22" s="352">
        <v>1</v>
      </c>
      <c r="I22" s="354">
        <v>0</v>
      </c>
      <c r="J22" s="323">
        <v>0</v>
      </c>
      <c r="K22" s="315">
        <v>2</v>
      </c>
      <c r="L22" s="223">
        <f>E22</f>
        <v>1000</v>
      </c>
    </row>
    <row r="23" spans="1:12" s="225" customFormat="1" ht="13.5">
      <c r="A23" s="228">
        <v>16</v>
      </c>
      <c r="B23" s="243" t="s">
        <v>7</v>
      </c>
      <c r="C23" s="315">
        <v>0</v>
      </c>
      <c r="D23" s="353" t="s">
        <v>28</v>
      </c>
      <c r="E23" s="354">
        <v>0</v>
      </c>
      <c r="F23" s="250" t="s">
        <v>28</v>
      </c>
      <c r="G23" s="315">
        <v>0</v>
      </c>
      <c r="H23" s="353" t="s">
        <v>28</v>
      </c>
      <c r="I23" s="354">
        <v>0</v>
      </c>
      <c r="J23" s="251" t="s">
        <v>28</v>
      </c>
      <c r="K23" s="222">
        <v>0</v>
      </c>
      <c r="L23" s="251" t="s">
        <v>28</v>
      </c>
    </row>
    <row r="24" spans="1:13" s="225" customFormat="1" ht="13.5">
      <c r="A24" s="228">
        <v>17</v>
      </c>
      <c r="B24" s="243" t="s">
        <v>331</v>
      </c>
      <c r="C24" s="315">
        <v>3</v>
      </c>
      <c r="D24" s="352">
        <v>0</v>
      </c>
      <c r="E24" s="347">
        <v>29010</v>
      </c>
      <c r="F24" s="323">
        <v>0</v>
      </c>
      <c r="G24" s="315">
        <v>31</v>
      </c>
      <c r="H24" s="349">
        <v>65</v>
      </c>
      <c r="I24" s="348">
        <v>1047415</v>
      </c>
      <c r="J24" s="323">
        <v>9978544</v>
      </c>
      <c r="K24" s="222">
        <v>99</v>
      </c>
      <c r="L24" s="223">
        <f>E24+I24+J24</f>
        <v>11054969</v>
      </c>
      <c r="M24" s="225" t="s">
        <v>336</v>
      </c>
    </row>
    <row r="25" spans="1:12" s="225" customFormat="1" ht="13.5">
      <c r="A25" s="228">
        <v>18</v>
      </c>
      <c r="B25" s="243" t="s">
        <v>29</v>
      </c>
      <c r="C25" s="315">
        <v>6</v>
      </c>
      <c r="D25" s="353" t="s">
        <v>28</v>
      </c>
      <c r="E25" s="347">
        <v>59979</v>
      </c>
      <c r="F25" s="250" t="s">
        <v>28</v>
      </c>
      <c r="G25" s="315">
        <v>6</v>
      </c>
      <c r="H25" s="353" t="s">
        <v>28</v>
      </c>
      <c r="I25" s="348">
        <v>35200.54</v>
      </c>
      <c r="J25" s="251" t="s">
        <v>28</v>
      </c>
      <c r="K25" s="222">
        <v>12</v>
      </c>
      <c r="L25" s="325">
        <f>E25+I25</f>
        <v>95179.54000000001</v>
      </c>
    </row>
    <row r="26" spans="1:12" s="225" customFormat="1" ht="13.5">
      <c r="A26" s="228">
        <v>19</v>
      </c>
      <c r="B26" s="243" t="s">
        <v>17</v>
      </c>
      <c r="C26" s="315">
        <v>0</v>
      </c>
      <c r="D26" s="353" t="s">
        <v>28</v>
      </c>
      <c r="E26" s="354">
        <v>0</v>
      </c>
      <c r="F26" s="250" t="s">
        <v>28</v>
      </c>
      <c r="G26" s="315">
        <v>0</v>
      </c>
      <c r="H26" s="353" t="s">
        <v>28</v>
      </c>
      <c r="I26" s="354">
        <v>0</v>
      </c>
      <c r="J26" s="251" t="s">
        <v>28</v>
      </c>
      <c r="K26" s="222">
        <v>0</v>
      </c>
      <c r="L26" s="251" t="s">
        <v>28</v>
      </c>
    </row>
    <row r="27" spans="1:12" s="225" customFormat="1" ht="13.5">
      <c r="A27" s="228">
        <v>20</v>
      </c>
      <c r="B27" s="243" t="s">
        <v>18</v>
      </c>
      <c r="C27" s="315">
        <v>31</v>
      </c>
      <c r="D27" s="349">
        <v>3</v>
      </c>
      <c r="E27" s="347">
        <v>161064</v>
      </c>
      <c r="F27" s="246">
        <v>22442</v>
      </c>
      <c r="G27" s="315">
        <v>46</v>
      </c>
      <c r="H27" s="349">
        <v>5</v>
      </c>
      <c r="I27" s="348">
        <v>577378</v>
      </c>
      <c r="J27" s="248">
        <v>26824.27</v>
      </c>
      <c r="K27" s="245">
        <v>85</v>
      </c>
      <c r="L27" s="244">
        <f>E27+F27+I27+J27</f>
        <v>787708.27</v>
      </c>
    </row>
    <row r="28" spans="1:12" s="225" customFormat="1" ht="13.5">
      <c r="A28" s="228">
        <v>21</v>
      </c>
      <c r="B28" s="243" t="s">
        <v>8</v>
      </c>
      <c r="C28" s="315">
        <v>5</v>
      </c>
      <c r="D28" s="349">
        <v>0</v>
      </c>
      <c r="E28" s="347">
        <v>1732527</v>
      </c>
      <c r="F28" s="323">
        <v>0</v>
      </c>
      <c r="G28" s="315">
        <v>95</v>
      </c>
      <c r="H28" s="349">
        <v>26</v>
      </c>
      <c r="I28" s="348">
        <v>4970052</v>
      </c>
      <c r="J28" s="248">
        <v>9495228</v>
      </c>
      <c r="K28" s="222">
        <v>126</v>
      </c>
      <c r="L28" s="244">
        <f>E28+I28+J28</f>
        <v>16197807</v>
      </c>
    </row>
    <row r="29" spans="1:12" s="225" customFormat="1" ht="13.5">
      <c r="A29" s="228">
        <v>22</v>
      </c>
      <c r="B29" s="243" t="s">
        <v>19</v>
      </c>
      <c r="C29" s="315">
        <v>10</v>
      </c>
      <c r="D29" s="353" t="s">
        <v>28</v>
      </c>
      <c r="E29" s="354">
        <v>137500</v>
      </c>
      <c r="F29" s="250" t="s">
        <v>28</v>
      </c>
      <c r="G29" s="315">
        <v>5</v>
      </c>
      <c r="H29" s="353" t="s">
        <v>28</v>
      </c>
      <c r="I29" s="354">
        <v>0</v>
      </c>
      <c r="J29" s="251" t="s">
        <v>28</v>
      </c>
      <c r="K29" s="222">
        <v>126</v>
      </c>
      <c r="L29" s="251" t="s">
        <v>28</v>
      </c>
    </row>
    <row r="30" spans="1:12" s="225" customFormat="1" ht="13.5">
      <c r="A30" s="228">
        <v>23</v>
      </c>
      <c r="B30" s="243" t="s">
        <v>39</v>
      </c>
      <c r="C30" s="315">
        <v>11</v>
      </c>
      <c r="D30" s="349">
        <v>1</v>
      </c>
      <c r="E30" s="347">
        <v>70787.6</v>
      </c>
      <c r="F30" s="247">
        <v>14750</v>
      </c>
      <c r="G30" s="315">
        <v>51</v>
      </c>
      <c r="H30" s="350">
        <v>8</v>
      </c>
      <c r="I30" s="347">
        <v>21405503</v>
      </c>
      <c r="J30" s="248">
        <v>80280</v>
      </c>
      <c r="K30" s="222">
        <v>15</v>
      </c>
      <c r="L30" s="325">
        <f>E30+F30+I30+J30</f>
        <v>21571320.6</v>
      </c>
    </row>
    <row r="31" spans="1:13" s="225" customFormat="1" ht="13.5">
      <c r="A31" s="228">
        <v>24</v>
      </c>
      <c r="B31" s="243" t="s">
        <v>20</v>
      </c>
      <c r="C31" s="315">
        <v>1</v>
      </c>
      <c r="D31" s="353" t="s">
        <v>28</v>
      </c>
      <c r="E31" s="347">
        <v>15000</v>
      </c>
      <c r="F31" s="250" t="s">
        <v>28</v>
      </c>
      <c r="G31" s="315">
        <v>1</v>
      </c>
      <c r="H31" s="353" t="s">
        <v>28</v>
      </c>
      <c r="I31" s="348">
        <v>5000</v>
      </c>
      <c r="J31" s="250" t="s">
        <v>28</v>
      </c>
      <c r="K31" s="222">
        <v>71</v>
      </c>
      <c r="L31" s="244">
        <f>E31+I31</f>
        <v>20000</v>
      </c>
      <c r="M31" s="224" t="s">
        <v>336</v>
      </c>
    </row>
    <row r="32" spans="1:12" s="225" customFormat="1" ht="13.5">
      <c r="A32" s="228">
        <v>25</v>
      </c>
      <c r="B32" s="243" t="s">
        <v>40</v>
      </c>
      <c r="C32" s="315">
        <v>6</v>
      </c>
      <c r="D32" s="349">
        <v>3</v>
      </c>
      <c r="E32" s="347">
        <v>85494</v>
      </c>
      <c r="F32" s="247">
        <v>12650</v>
      </c>
      <c r="G32" s="315">
        <v>20</v>
      </c>
      <c r="H32" s="350">
        <v>8</v>
      </c>
      <c r="I32" s="348">
        <v>231545.04</v>
      </c>
      <c r="J32" s="248">
        <v>46820</v>
      </c>
      <c r="K32" s="222">
        <v>2</v>
      </c>
      <c r="L32" s="244">
        <f>E32+F32+I32+J32</f>
        <v>376509.04000000004</v>
      </c>
    </row>
    <row r="33" spans="1:12" s="225" customFormat="1" ht="15.75" customHeight="1">
      <c r="A33" s="228">
        <v>26</v>
      </c>
      <c r="B33" s="243" t="s">
        <v>41</v>
      </c>
      <c r="C33" s="315">
        <v>16</v>
      </c>
      <c r="D33" s="349">
        <v>9</v>
      </c>
      <c r="E33" s="347">
        <v>165362</v>
      </c>
      <c r="F33" s="246">
        <v>365272</v>
      </c>
      <c r="G33" s="315">
        <v>16</v>
      </c>
      <c r="H33" s="350">
        <v>15</v>
      </c>
      <c r="I33" s="348">
        <v>468500</v>
      </c>
      <c r="J33" s="248">
        <v>2680808</v>
      </c>
      <c r="K33" s="222">
        <v>37</v>
      </c>
      <c r="L33" s="244">
        <f>E33+F33+I33+J33</f>
        <v>3679942</v>
      </c>
    </row>
    <row r="34" spans="1:12" s="225" customFormat="1" ht="13.5">
      <c r="A34" s="228">
        <v>27</v>
      </c>
      <c r="B34" s="243" t="s">
        <v>30</v>
      </c>
      <c r="C34" s="315">
        <v>0</v>
      </c>
      <c r="D34" s="353" t="s">
        <v>28</v>
      </c>
      <c r="E34" s="354">
        <v>0</v>
      </c>
      <c r="F34" s="250" t="s">
        <v>28</v>
      </c>
      <c r="G34" s="315">
        <v>0</v>
      </c>
      <c r="H34" s="353" t="s">
        <v>28</v>
      </c>
      <c r="I34" s="354">
        <v>0</v>
      </c>
      <c r="J34" s="251" t="s">
        <v>28</v>
      </c>
      <c r="K34" s="222">
        <v>56</v>
      </c>
      <c r="L34" s="251" t="s">
        <v>28</v>
      </c>
    </row>
    <row r="35" spans="1:12" s="225" customFormat="1" ht="13.5">
      <c r="A35" s="228">
        <v>28</v>
      </c>
      <c r="B35" s="243" t="s">
        <v>42</v>
      </c>
      <c r="C35" s="315">
        <v>5</v>
      </c>
      <c r="D35" s="353" t="s">
        <v>28</v>
      </c>
      <c r="E35" s="347">
        <v>122210</v>
      </c>
      <c r="F35" s="250" t="s">
        <v>28</v>
      </c>
      <c r="G35" s="315">
        <v>36</v>
      </c>
      <c r="H35" s="353" t="s">
        <v>28</v>
      </c>
      <c r="I35" s="348">
        <v>1048511.89</v>
      </c>
      <c r="J35" s="251" t="s">
        <v>28</v>
      </c>
      <c r="K35" s="222">
        <v>0</v>
      </c>
      <c r="L35" s="251" t="s">
        <v>28</v>
      </c>
    </row>
    <row r="36" spans="1:12" s="225" customFormat="1" ht="13.5">
      <c r="A36" s="228">
        <v>29</v>
      </c>
      <c r="B36" s="243" t="s">
        <v>21</v>
      </c>
      <c r="C36" s="317">
        <v>68</v>
      </c>
      <c r="D36" s="353" t="s">
        <v>28</v>
      </c>
      <c r="E36" s="354">
        <v>495207.51</v>
      </c>
      <c r="F36" s="250" t="s">
        <v>28</v>
      </c>
      <c r="G36" s="317">
        <v>115</v>
      </c>
      <c r="H36" s="353" t="s">
        <v>28</v>
      </c>
      <c r="I36" s="354">
        <v>0</v>
      </c>
      <c r="J36" s="251" t="s">
        <v>28</v>
      </c>
      <c r="K36" s="222">
        <v>41</v>
      </c>
      <c r="L36" s="251" t="s">
        <v>28</v>
      </c>
    </row>
    <row r="37" spans="1:12" s="225" customFormat="1" ht="13.5">
      <c r="A37" s="228">
        <v>30</v>
      </c>
      <c r="B37" s="243" t="s">
        <v>22</v>
      </c>
      <c r="C37" s="315">
        <v>0</v>
      </c>
      <c r="D37" s="353" t="s">
        <v>28</v>
      </c>
      <c r="E37" s="354">
        <v>0</v>
      </c>
      <c r="F37" s="250" t="s">
        <v>28</v>
      </c>
      <c r="G37" s="315">
        <v>0</v>
      </c>
      <c r="H37" s="353" t="s">
        <v>28</v>
      </c>
      <c r="I37" s="354">
        <v>0</v>
      </c>
      <c r="J37" s="251" t="s">
        <v>28</v>
      </c>
      <c r="K37" s="222">
        <v>0</v>
      </c>
      <c r="L37" s="251" t="s">
        <v>28</v>
      </c>
    </row>
    <row r="38" spans="1:12" s="225" customFormat="1" ht="13.5">
      <c r="A38" s="228">
        <v>31</v>
      </c>
      <c r="B38" s="243" t="s">
        <v>6</v>
      </c>
      <c r="C38" s="315">
        <v>14</v>
      </c>
      <c r="D38" s="349">
        <v>7</v>
      </c>
      <c r="E38" s="347">
        <v>94763</v>
      </c>
      <c r="F38" s="247">
        <v>500195</v>
      </c>
      <c r="G38" s="315">
        <v>31</v>
      </c>
      <c r="H38" s="350">
        <v>17</v>
      </c>
      <c r="I38" s="348">
        <v>3192009.55</v>
      </c>
      <c r="J38" s="248">
        <v>1333647.08</v>
      </c>
      <c r="K38" s="222">
        <v>69</v>
      </c>
      <c r="L38" s="244">
        <f>E38+F38+I38+J38</f>
        <v>5120614.63</v>
      </c>
    </row>
    <row r="39" spans="1:12" s="225" customFormat="1" ht="13.5">
      <c r="A39" s="228">
        <v>32</v>
      </c>
      <c r="B39" s="243" t="s">
        <v>332</v>
      </c>
      <c r="C39" s="315">
        <v>18</v>
      </c>
      <c r="D39" s="349">
        <v>4</v>
      </c>
      <c r="E39" s="354">
        <v>273318</v>
      </c>
      <c r="F39" s="323">
        <v>35900</v>
      </c>
      <c r="G39" s="315">
        <v>2</v>
      </c>
      <c r="H39" s="352">
        <v>2</v>
      </c>
      <c r="I39" s="348">
        <v>33000</v>
      </c>
      <c r="J39" s="323">
        <v>12087.75</v>
      </c>
      <c r="K39" s="222">
        <v>26</v>
      </c>
      <c r="L39" s="325">
        <f>E39+F39+I39+J39</f>
        <v>354305.75</v>
      </c>
    </row>
    <row r="40" spans="1:12" s="225" customFormat="1" ht="13.5">
      <c r="A40" s="228">
        <v>33</v>
      </c>
      <c r="B40" s="243" t="s">
        <v>23</v>
      </c>
      <c r="C40" s="315">
        <v>3</v>
      </c>
      <c r="D40" s="353" t="s">
        <v>28</v>
      </c>
      <c r="E40" s="347">
        <v>3449476</v>
      </c>
      <c r="F40" s="250" t="s">
        <v>28</v>
      </c>
      <c r="G40" s="315">
        <v>3</v>
      </c>
      <c r="H40" s="353" t="s">
        <v>28</v>
      </c>
      <c r="I40" s="348">
        <v>4198096.58</v>
      </c>
      <c r="J40" s="251" t="s">
        <v>28</v>
      </c>
      <c r="K40" s="222">
        <v>6</v>
      </c>
      <c r="L40" s="251" t="s">
        <v>28</v>
      </c>
    </row>
    <row r="41" spans="1:12" s="225" customFormat="1" ht="13.5">
      <c r="A41" s="228">
        <v>34</v>
      </c>
      <c r="B41" s="243" t="s">
        <v>24</v>
      </c>
      <c r="C41" s="315">
        <v>0</v>
      </c>
      <c r="D41" s="353" t="s">
        <v>28</v>
      </c>
      <c r="E41" s="354">
        <v>0</v>
      </c>
      <c r="F41" s="250" t="s">
        <v>28</v>
      </c>
      <c r="G41" s="315">
        <v>0</v>
      </c>
      <c r="H41" s="353" t="s">
        <v>28</v>
      </c>
      <c r="I41" s="354">
        <v>0</v>
      </c>
      <c r="J41" s="251" t="s">
        <v>28</v>
      </c>
      <c r="K41" s="222">
        <v>0</v>
      </c>
      <c r="L41" s="251" t="s">
        <v>28</v>
      </c>
    </row>
    <row r="42" spans="1:12" s="225" customFormat="1" ht="13.5">
      <c r="A42" s="228">
        <v>35</v>
      </c>
      <c r="B42" s="243" t="s">
        <v>25</v>
      </c>
      <c r="C42" s="315">
        <v>35</v>
      </c>
      <c r="D42" s="349">
        <v>2</v>
      </c>
      <c r="E42" s="347">
        <v>222945</v>
      </c>
      <c r="F42" s="323">
        <v>30220</v>
      </c>
      <c r="G42" s="315">
        <v>14</v>
      </c>
      <c r="H42" s="350">
        <v>15</v>
      </c>
      <c r="I42" s="348">
        <v>84178</v>
      </c>
      <c r="J42" s="248">
        <v>809675.18</v>
      </c>
      <c r="K42" s="222">
        <v>66</v>
      </c>
      <c r="L42" s="244">
        <f>E42+F42+I42+J42</f>
        <v>1147018.1800000002</v>
      </c>
    </row>
    <row r="43" spans="1:12" s="225" customFormat="1" ht="13.5">
      <c r="A43" s="228">
        <v>36</v>
      </c>
      <c r="B43" s="243" t="s">
        <v>9</v>
      </c>
      <c r="C43" s="315">
        <v>5</v>
      </c>
      <c r="D43" s="349">
        <v>0</v>
      </c>
      <c r="E43" s="347">
        <v>10250</v>
      </c>
      <c r="F43" s="323">
        <v>0</v>
      </c>
      <c r="G43" s="315">
        <v>19</v>
      </c>
      <c r="H43" s="350">
        <v>7</v>
      </c>
      <c r="I43" s="348">
        <v>143550</v>
      </c>
      <c r="J43" s="249">
        <v>240850</v>
      </c>
      <c r="K43" s="222">
        <v>31</v>
      </c>
      <c r="L43" s="223">
        <f>E43+I43+J43</f>
        <v>394650</v>
      </c>
    </row>
    <row r="44" spans="1:12" s="225" customFormat="1" ht="13.5">
      <c r="A44" s="228">
        <v>37</v>
      </c>
      <c r="B44" s="243" t="s">
        <v>26</v>
      </c>
      <c r="C44" s="315">
        <v>0</v>
      </c>
      <c r="D44" s="353" t="s">
        <v>28</v>
      </c>
      <c r="E44" s="354">
        <v>0</v>
      </c>
      <c r="F44" s="250" t="s">
        <v>28</v>
      </c>
      <c r="G44" s="315">
        <v>0</v>
      </c>
      <c r="H44" s="353" t="s">
        <v>28</v>
      </c>
      <c r="I44" s="354">
        <v>0</v>
      </c>
      <c r="J44" s="251" t="s">
        <v>28</v>
      </c>
      <c r="K44" s="222">
        <v>0</v>
      </c>
      <c r="L44" s="251" t="s">
        <v>28</v>
      </c>
    </row>
    <row r="45" spans="1:12" s="225" customFormat="1" ht="13.5">
      <c r="A45" s="228">
        <v>38</v>
      </c>
      <c r="B45" s="243" t="s">
        <v>3</v>
      </c>
      <c r="C45" s="315">
        <v>0</v>
      </c>
      <c r="D45" s="353" t="s">
        <v>28</v>
      </c>
      <c r="E45" s="354">
        <v>0</v>
      </c>
      <c r="F45" s="250" t="s">
        <v>28</v>
      </c>
      <c r="G45" s="315">
        <v>0</v>
      </c>
      <c r="H45" s="353" t="s">
        <v>28</v>
      </c>
      <c r="I45" s="354">
        <v>0</v>
      </c>
      <c r="J45" s="251" t="s">
        <v>28</v>
      </c>
      <c r="K45" s="222">
        <v>0</v>
      </c>
      <c r="L45" s="251" t="s">
        <v>28</v>
      </c>
    </row>
    <row r="46" spans="2:12" ht="13.5">
      <c r="B46" s="232"/>
      <c r="E46" s="790">
        <v>23071</v>
      </c>
      <c r="F46" s="788">
        <f>SUM(F8:F45)</f>
        <v>1765722.7999999998</v>
      </c>
      <c r="I46" s="790">
        <v>23071</v>
      </c>
      <c r="J46" s="789">
        <f>SUM(J8:J45)</f>
        <v>26836478.96</v>
      </c>
      <c r="K46" s="252" t="s">
        <v>333</v>
      </c>
      <c r="L46" s="231">
        <f>SUM(L8:L45)</f>
        <v>99349835.47000001</v>
      </c>
    </row>
    <row r="63" spans="2:11" s="226" customFormat="1" ht="13.5">
      <c r="B63" s="224"/>
      <c r="C63" s="326"/>
      <c r="E63" s="327"/>
      <c r="F63" s="239"/>
      <c r="G63" s="326"/>
      <c r="I63" s="328"/>
      <c r="J63" s="227"/>
      <c r="K63" s="253"/>
    </row>
    <row r="64" spans="2:11" s="226" customFormat="1" ht="13.5">
      <c r="B64" s="224"/>
      <c r="C64" s="326"/>
      <c r="E64" s="327"/>
      <c r="F64" s="239"/>
      <c r="G64" s="326"/>
      <c r="I64" s="328"/>
      <c r="J64" s="227"/>
      <c r="K64" s="253"/>
    </row>
  </sheetData>
  <sheetProtection/>
  <mergeCells count="7">
    <mergeCell ref="B3:L3"/>
    <mergeCell ref="B4:L4"/>
    <mergeCell ref="A6:A7"/>
    <mergeCell ref="B6:B7"/>
    <mergeCell ref="C6:F6"/>
    <mergeCell ref="G6:J6"/>
    <mergeCell ref="K6:L6"/>
  </mergeCells>
  <printOptions/>
  <pageMargins left="0.5905511811023623" right="0.5905511811023623" top="0.1968503937007874" bottom="0.1968503937007874" header="0.31496062992125984" footer="0.31496062992125984"/>
  <pageSetup horizontalDpi="600" verticalDpi="600" orientation="landscape" paperSize="9" r:id="rId1"/>
  <headerFooter scaleWithDoc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I24"/>
  <sheetViews>
    <sheetView view="pageLayout" workbookViewId="0" topLeftCell="A11">
      <selection activeCell="D9" sqref="D9"/>
    </sheetView>
  </sheetViews>
  <sheetFormatPr defaultColWidth="9.140625" defaultRowHeight="15"/>
  <cols>
    <col min="1" max="1" width="4.140625" style="277" customWidth="1"/>
    <col min="2" max="2" width="23.140625" style="290" customWidth="1"/>
    <col min="3" max="3" width="12.28125" style="291" bestFit="1" customWidth="1"/>
    <col min="4" max="4" width="10.421875" style="295" bestFit="1" customWidth="1"/>
    <col min="5" max="5" width="9.28125" style="292" customWidth="1"/>
    <col min="6" max="6" width="21.140625" style="292" bestFit="1" customWidth="1"/>
    <col min="7" max="7" width="20.421875" style="292" bestFit="1" customWidth="1"/>
    <col min="8" max="8" width="9.8515625" style="292" bestFit="1" customWidth="1"/>
    <col min="9" max="9" width="20.7109375" style="292" bestFit="1" customWidth="1"/>
    <col min="10" max="16384" width="9.00390625" style="292" customWidth="1"/>
  </cols>
  <sheetData>
    <row r="1" spans="1:35" s="273" customFormat="1" ht="16.5" customHeight="1">
      <c r="A1" s="739" t="s">
        <v>322</v>
      </c>
      <c r="B1" s="739"/>
      <c r="C1" s="739"/>
      <c r="D1" s="739"/>
      <c r="E1" s="739"/>
      <c r="F1" s="739"/>
      <c r="G1" s="739"/>
      <c r="H1" s="739"/>
      <c r="I1" s="739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</row>
    <row r="2" spans="1:35" s="274" customFormat="1" ht="20.25">
      <c r="A2" s="740" t="s">
        <v>354</v>
      </c>
      <c r="B2" s="740"/>
      <c r="C2" s="740"/>
      <c r="D2" s="740"/>
      <c r="E2" s="740"/>
      <c r="F2" s="740"/>
      <c r="G2" s="740"/>
      <c r="H2" s="740"/>
      <c r="I2" s="740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</row>
    <row r="3" spans="1:35" s="274" customFormat="1" ht="20.25">
      <c r="A3" s="740" t="s">
        <v>14</v>
      </c>
      <c r="B3" s="740"/>
      <c r="C3" s="740"/>
      <c r="D3" s="740"/>
      <c r="E3" s="740"/>
      <c r="F3" s="740"/>
      <c r="G3" s="740"/>
      <c r="H3" s="740"/>
      <c r="I3" s="740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7"/>
      <c r="AH3" s="297"/>
      <c r="AI3" s="297"/>
    </row>
    <row r="4" spans="1:35" s="274" customFormat="1" ht="20.25">
      <c r="A4" s="740" t="s">
        <v>355</v>
      </c>
      <c r="B4" s="740"/>
      <c r="C4" s="740"/>
      <c r="D4" s="740"/>
      <c r="E4" s="740"/>
      <c r="F4" s="740"/>
      <c r="G4" s="740"/>
      <c r="H4" s="740"/>
      <c r="I4" s="740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7"/>
      <c r="AE4" s="297"/>
      <c r="AF4" s="297"/>
      <c r="AG4" s="297"/>
      <c r="AH4" s="297"/>
      <c r="AI4" s="297"/>
    </row>
    <row r="5" spans="1:9" s="496" customFormat="1" ht="30">
      <c r="A5" s="439" t="s">
        <v>2</v>
      </c>
      <c r="B5" s="439" t="s">
        <v>47</v>
      </c>
      <c r="C5" s="461" t="s">
        <v>49</v>
      </c>
      <c r="D5" s="461" t="s">
        <v>48</v>
      </c>
      <c r="E5" s="439" t="s">
        <v>50</v>
      </c>
      <c r="F5" s="439" t="s">
        <v>51</v>
      </c>
      <c r="G5" s="439" t="s">
        <v>52</v>
      </c>
      <c r="H5" s="439" t="s">
        <v>53</v>
      </c>
      <c r="I5" s="439" t="s">
        <v>54</v>
      </c>
    </row>
    <row r="6" spans="1:9" s="426" customFormat="1" ht="15.75" customHeight="1">
      <c r="A6" s="497"/>
      <c r="B6" s="498" t="s">
        <v>323</v>
      </c>
      <c r="C6" s="499"/>
      <c r="D6" s="500"/>
      <c r="E6" s="499"/>
      <c r="F6" s="499"/>
      <c r="G6" s="499"/>
      <c r="H6" s="499"/>
      <c r="I6" s="499"/>
    </row>
    <row r="7" spans="1:9" s="501" customFormat="1" ht="45">
      <c r="A7" s="362">
        <v>1</v>
      </c>
      <c r="B7" s="363" t="s">
        <v>356</v>
      </c>
      <c r="C7" s="364">
        <v>69000</v>
      </c>
      <c r="D7" s="364">
        <v>69000</v>
      </c>
      <c r="E7" s="365" t="s">
        <v>44</v>
      </c>
      <c r="F7" s="380" t="s">
        <v>1065</v>
      </c>
      <c r="G7" s="366" t="s">
        <v>357</v>
      </c>
      <c r="H7" s="703" t="s">
        <v>358</v>
      </c>
      <c r="I7" s="495" t="s">
        <v>359</v>
      </c>
    </row>
    <row r="8" spans="1:9" s="501" customFormat="1" ht="45">
      <c r="A8" s="396">
        <v>2</v>
      </c>
      <c r="B8" s="675" t="s">
        <v>360</v>
      </c>
      <c r="C8" s="389">
        <v>27014</v>
      </c>
      <c r="D8" s="389">
        <v>27014</v>
      </c>
      <c r="E8" s="365" t="s">
        <v>44</v>
      </c>
      <c r="F8" s="381" t="s">
        <v>361</v>
      </c>
      <c r="G8" s="381" t="s">
        <v>362</v>
      </c>
      <c r="H8" s="703" t="s">
        <v>358</v>
      </c>
      <c r="I8" s="495" t="s">
        <v>363</v>
      </c>
    </row>
    <row r="9" spans="1:9" s="673" customFormat="1" ht="15">
      <c r="A9" s="551"/>
      <c r="B9" s="671"/>
      <c r="C9" s="676">
        <f>SUM(C7:C8)</f>
        <v>96014</v>
      </c>
      <c r="D9" s="563"/>
      <c r="E9" s="674"/>
      <c r="F9" s="671"/>
      <c r="G9" s="671"/>
      <c r="H9" s="704"/>
      <c r="I9" s="672"/>
    </row>
    <row r="10" spans="1:9" s="426" customFormat="1" ht="15">
      <c r="A10" s="369"/>
      <c r="B10" s="370" t="s">
        <v>324</v>
      </c>
      <c r="C10" s="371"/>
      <c r="D10" s="372"/>
      <c r="E10" s="371"/>
      <c r="F10" s="371"/>
      <c r="G10" s="371"/>
      <c r="H10" s="415"/>
      <c r="I10" s="371"/>
    </row>
    <row r="11" spans="1:9" s="501" customFormat="1" ht="30">
      <c r="A11" s="367">
        <v>1</v>
      </c>
      <c r="B11" s="373" t="s">
        <v>364</v>
      </c>
      <c r="C11" s="374">
        <v>108000</v>
      </c>
      <c r="D11" s="374">
        <v>10800</v>
      </c>
      <c r="E11" s="365" t="s">
        <v>44</v>
      </c>
      <c r="F11" s="375" t="s">
        <v>365</v>
      </c>
      <c r="G11" s="375" t="s">
        <v>373</v>
      </c>
      <c r="H11" s="703" t="s">
        <v>358</v>
      </c>
      <c r="I11" s="373" t="s">
        <v>366</v>
      </c>
    </row>
    <row r="12" spans="1:9" s="501" customFormat="1" ht="30">
      <c r="A12" s="362">
        <v>2</v>
      </c>
      <c r="B12" s="376" t="s">
        <v>367</v>
      </c>
      <c r="C12" s="377" t="s">
        <v>368</v>
      </c>
      <c r="D12" s="378">
        <v>15000</v>
      </c>
      <c r="E12" s="365" t="s">
        <v>44</v>
      </c>
      <c r="F12" s="379" t="s">
        <v>369</v>
      </c>
      <c r="G12" s="381" t="s">
        <v>374</v>
      </c>
      <c r="H12" s="703" t="s">
        <v>358</v>
      </c>
      <c r="I12" s="376" t="s">
        <v>370</v>
      </c>
    </row>
    <row r="13" spans="1:9" s="469" customFormat="1" ht="30">
      <c r="A13" s="382">
        <v>3</v>
      </c>
      <c r="B13" s="593" t="s">
        <v>371</v>
      </c>
      <c r="C13" s="384">
        <v>108000</v>
      </c>
      <c r="D13" s="384">
        <v>10800</v>
      </c>
      <c r="E13" s="365" t="s">
        <v>44</v>
      </c>
      <c r="F13" s="385" t="s">
        <v>372</v>
      </c>
      <c r="G13" s="386" t="s">
        <v>375</v>
      </c>
      <c r="H13" s="703" t="s">
        <v>358</v>
      </c>
      <c r="I13" s="376" t="s">
        <v>376</v>
      </c>
    </row>
    <row r="14" spans="1:9" s="469" customFormat="1" ht="30">
      <c r="A14" s="382">
        <v>4</v>
      </c>
      <c r="B14" s="386" t="s">
        <v>377</v>
      </c>
      <c r="C14" s="387">
        <v>87000</v>
      </c>
      <c r="D14" s="388">
        <v>14500</v>
      </c>
      <c r="E14" s="365" t="s">
        <v>44</v>
      </c>
      <c r="F14" s="385" t="s">
        <v>378</v>
      </c>
      <c r="G14" s="386" t="s">
        <v>379</v>
      </c>
      <c r="H14" s="703" t="s">
        <v>358</v>
      </c>
      <c r="I14" s="376" t="s">
        <v>380</v>
      </c>
    </row>
    <row r="15" spans="1:9" s="469" customFormat="1" ht="30">
      <c r="A15" s="382">
        <v>5</v>
      </c>
      <c r="B15" s="386" t="s">
        <v>381</v>
      </c>
      <c r="C15" s="387">
        <v>72000</v>
      </c>
      <c r="D15" s="388">
        <v>12000</v>
      </c>
      <c r="E15" s="365" t="s">
        <v>44</v>
      </c>
      <c r="F15" s="385" t="s">
        <v>382</v>
      </c>
      <c r="G15" s="386" t="s">
        <v>577</v>
      </c>
      <c r="H15" s="703" t="s">
        <v>358</v>
      </c>
      <c r="I15" s="376" t="s">
        <v>383</v>
      </c>
    </row>
    <row r="16" spans="1:9" s="469" customFormat="1" ht="30">
      <c r="A16" s="382">
        <v>6</v>
      </c>
      <c r="B16" s="386" t="s">
        <v>377</v>
      </c>
      <c r="C16" s="387">
        <v>72000</v>
      </c>
      <c r="D16" s="388">
        <v>12000</v>
      </c>
      <c r="E16" s="365" t="s">
        <v>44</v>
      </c>
      <c r="F16" s="385" t="s">
        <v>384</v>
      </c>
      <c r="G16" s="386" t="s">
        <v>385</v>
      </c>
      <c r="H16" s="703" t="s">
        <v>358</v>
      </c>
      <c r="I16" s="376" t="s">
        <v>386</v>
      </c>
    </row>
    <row r="17" spans="1:9" s="469" customFormat="1" ht="30">
      <c r="A17" s="382">
        <v>7</v>
      </c>
      <c r="B17" s="386" t="s">
        <v>377</v>
      </c>
      <c r="C17" s="387">
        <v>72000</v>
      </c>
      <c r="D17" s="388">
        <v>12000</v>
      </c>
      <c r="E17" s="365" t="s">
        <v>44</v>
      </c>
      <c r="F17" s="385" t="s">
        <v>387</v>
      </c>
      <c r="G17" s="386" t="s">
        <v>388</v>
      </c>
      <c r="H17" s="703" t="s">
        <v>358</v>
      </c>
      <c r="I17" s="376" t="s">
        <v>389</v>
      </c>
    </row>
    <row r="18" spans="1:9" s="469" customFormat="1" ht="30">
      <c r="A18" s="382">
        <v>8</v>
      </c>
      <c r="B18" s="386" t="s">
        <v>390</v>
      </c>
      <c r="C18" s="389">
        <v>108000</v>
      </c>
      <c r="D18" s="389">
        <v>10800</v>
      </c>
      <c r="E18" s="365" t="s">
        <v>44</v>
      </c>
      <c r="F18" s="385" t="s">
        <v>394</v>
      </c>
      <c r="G18" s="386" t="s">
        <v>576</v>
      </c>
      <c r="H18" s="703" t="s">
        <v>358</v>
      </c>
      <c r="I18" s="376" t="s">
        <v>391</v>
      </c>
    </row>
    <row r="19" spans="1:9" s="469" customFormat="1" ht="30">
      <c r="A19" s="382">
        <v>9</v>
      </c>
      <c r="B19" s="386" t="s">
        <v>390</v>
      </c>
      <c r="C19" s="389">
        <v>108000</v>
      </c>
      <c r="D19" s="389">
        <v>10800</v>
      </c>
      <c r="E19" s="365" t="s">
        <v>44</v>
      </c>
      <c r="F19" s="386" t="s">
        <v>392</v>
      </c>
      <c r="G19" s="386" t="s">
        <v>393</v>
      </c>
      <c r="H19" s="703" t="s">
        <v>358</v>
      </c>
      <c r="I19" s="376" t="s">
        <v>395</v>
      </c>
    </row>
    <row r="20" spans="1:9" s="469" customFormat="1" ht="45">
      <c r="A20" s="382">
        <v>10</v>
      </c>
      <c r="B20" s="386" t="s">
        <v>396</v>
      </c>
      <c r="C20" s="387">
        <v>125000</v>
      </c>
      <c r="D20" s="387">
        <v>125000</v>
      </c>
      <c r="E20" s="365" t="s">
        <v>44</v>
      </c>
      <c r="F20" s="386" t="s">
        <v>397</v>
      </c>
      <c r="G20" s="386" t="s">
        <v>397</v>
      </c>
      <c r="H20" s="703" t="s">
        <v>358</v>
      </c>
      <c r="I20" s="376" t="s">
        <v>398</v>
      </c>
    </row>
    <row r="21" spans="1:9" s="469" customFormat="1" ht="49.5" customHeight="1">
      <c r="A21" s="382">
        <v>11</v>
      </c>
      <c r="B21" s="386" t="s">
        <v>565</v>
      </c>
      <c r="C21" s="387">
        <v>18000</v>
      </c>
      <c r="D21" s="388">
        <v>17009.39</v>
      </c>
      <c r="E21" s="365" t="s">
        <v>44</v>
      </c>
      <c r="F21" s="385" t="s">
        <v>566</v>
      </c>
      <c r="G21" s="385" t="s">
        <v>566</v>
      </c>
      <c r="H21" s="703" t="s">
        <v>358</v>
      </c>
      <c r="I21" s="376" t="s">
        <v>567</v>
      </c>
    </row>
    <row r="22" spans="1:9" s="469" customFormat="1" ht="45">
      <c r="A22" s="382">
        <v>12</v>
      </c>
      <c r="B22" s="386" t="s">
        <v>568</v>
      </c>
      <c r="C22" s="387">
        <v>87000</v>
      </c>
      <c r="D22" s="387">
        <v>87000</v>
      </c>
      <c r="E22" s="365" t="s">
        <v>44</v>
      </c>
      <c r="F22" s="386" t="s">
        <v>569</v>
      </c>
      <c r="G22" s="385" t="s">
        <v>570</v>
      </c>
      <c r="H22" s="703" t="s">
        <v>358</v>
      </c>
      <c r="I22" s="376" t="s">
        <v>571</v>
      </c>
    </row>
    <row r="23" spans="1:9" s="469" customFormat="1" ht="30">
      <c r="A23" s="382">
        <v>13</v>
      </c>
      <c r="B23" s="386" t="s">
        <v>572</v>
      </c>
      <c r="C23" s="387">
        <v>110000</v>
      </c>
      <c r="D23" s="388">
        <v>107000</v>
      </c>
      <c r="E23" s="365" t="s">
        <v>44</v>
      </c>
      <c r="F23" s="386" t="s">
        <v>573</v>
      </c>
      <c r="G23" s="385" t="s">
        <v>574</v>
      </c>
      <c r="H23" s="703" t="s">
        <v>358</v>
      </c>
      <c r="I23" s="376" t="s">
        <v>575</v>
      </c>
    </row>
    <row r="24" ht="15">
      <c r="C24" s="468">
        <f>SUM(C11:C23)</f>
        <v>1075000</v>
      </c>
    </row>
  </sheetData>
  <sheetProtection/>
  <mergeCells count="4">
    <mergeCell ref="A1:I1"/>
    <mergeCell ref="A2:I2"/>
    <mergeCell ref="A3:I3"/>
    <mergeCell ref="A4:I4"/>
  </mergeCells>
  <printOptions/>
  <pageMargins left="0.3937007874015748" right="0.2755905511811024" top="0.7480314960629921" bottom="0.7480314960629921" header="0.31496062992125984" footer="0.31496062992125984"/>
  <pageSetup horizontalDpi="600" verticalDpi="600" orientation="landscape" paperSize="9" r:id="rId1"/>
  <ignoredErrors>
    <ignoredError sqref="C1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J18"/>
  <sheetViews>
    <sheetView zoomScalePageLayoutView="120" workbookViewId="0" topLeftCell="A1">
      <selection activeCell="A2" sqref="A2:I2"/>
    </sheetView>
  </sheetViews>
  <sheetFormatPr defaultColWidth="9.140625" defaultRowHeight="15"/>
  <cols>
    <col min="1" max="1" width="4.28125" style="277" customWidth="1"/>
    <col min="2" max="2" width="21.7109375" style="290" customWidth="1"/>
    <col min="3" max="3" width="12.421875" style="291" bestFit="1" customWidth="1"/>
    <col min="4" max="4" width="9.421875" style="292" bestFit="1" customWidth="1"/>
    <col min="5" max="5" width="8.8515625" style="292" bestFit="1" customWidth="1"/>
    <col min="6" max="6" width="19.7109375" style="292" customWidth="1"/>
    <col min="7" max="7" width="19.421875" style="292" customWidth="1"/>
    <col min="8" max="8" width="15.8515625" style="292" customWidth="1"/>
    <col min="9" max="9" width="24.57421875" style="292" customWidth="1"/>
    <col min="10" max="16384" width="9.00390625" style="292" customWidth="1"/>
  </cols>
  <sheetData>
    <row r="1" spans="1:36" s="273" customFormat="1" ht="16.5" customHeight="1">
      <c r="A1" s="739" t="s">
        <v>322</v>
      </c>
      <c r="B1" s="739"/>
      <c r="C1" s="739"/>
      <c r="D1" s="739"/>
      <c r="E1" s="739"/>
      <c r="F1" s="739"/>
      <c r="G1" s="739"/>
      <c r="H1" s="739"/>
      <c r="I1" s="739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</row>
    <row r="2" spans="1:36" s="274" customFormat="1" ht="20.25">
      <c r="A2" s="740" t="s">
        <v>354</v>
      </c>
      <c r="B2" s="740"/>
      <c r="C2" s="740"/>
      <c r="D2" s="740"/>
      <c r="E2" s="740"/>
      <c r="F2" s="740"/>
      <c r="G2" s="740"/>
      <c r="H2" s="740"/>
      <c r="I2" s="740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297"/>
    </row>
    <row r="3" spans="1:36" s="274" customFormat="1" ht="20.25">
      <c r="A3" s="740" t="s">
        <v>5</v>
      </c>
      <c r="B3" s="740"/>
      <c r="C3" s="740"/>
      <c r="D3" s="740"/>
      <c r="E3" s="740"/>
      <c r="F3" s="740"/>
      <c r="G3" s="740"/>
      <c r="H3" s="740"/>
      <c r="I3" s="740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7"/>
      <c r="AH3" s="297"/>
      <c r="AI3" s="297"/>
      <c r="AJ3" s="297"/>
    </row>
    <row r="4" spans="1:36" s="274" customFormat="1" ht="20.25">
      <c r="A4" s="740" t="s">
        <v>355</v>
      </c>
      <c r="B4" s="740"/>
      <c r="C4" s="740"/>
      <c r="D4" s="740"/>
      <c r="E4" s="740"/>
      <c r="F4" s="740"/>
      <c r="G4" s="740"/>
      <c r="H4" s="740"/>
      <c r="I4" s="740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7"/>
      <c r="AE4" s="297"/>
      <c r="AF4" s="297"/>
      <c r="AG4" s="297"/>
      <c r="AH4" s="297"/>
      <c r="AI4" s="297"/>
      <c r="AJ4" s="297"/>
    </row>
    <row r="5" spans="1:9" s="275" customFormat="1" ht="30">
      <c r="A5" s="439" t="s">
        <v>2</v>
      </c>
      <c r="B5" s="439" t="s">
        <v>47</v>
      </c>
      <c r="C5" s="461" t="s">
        <v>49</v>
      </c>
      <c r="D5" s="439" t="s">
        <v>48</v>
      </c>
      <c r="E5" s="439" t="s">
        <v>50</v>
      </c>
      <c r="F5" s="439" t="s">
        <v>51</v>
      </c>
      <c r="G5" s="439" t="s">
        <v>52</v>
      </c>
      <c r="H5" s="439" t="s">
        <v>53</v>
      </c>
      <c r="I5" s="439" t="s">
        <v>54</v>
      </c>
    </row>
    <row r="6" spans="1:36" s="275" customFormat="1" ht="15">
      <c r="A6" s="439"/>
      <c r="B6" s="370" t="s">
        <v>323</v>
      </c>
      <c r="C6" s="600"/>
      <c r="D6" s="600"/>
      <c r="E6" s="600"/>
      <c r="F6" s="600"/>
      <c r="G6" s="600"/>
      <c r="H6" s="600"/>
      <c r="I6" s="600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  <c r="AA6" s="298"/>
      <c r="AB6" s="298"/>
      <c r="AC6" s="298"/>
      <c r="AD6" s="298"/>
      <c r="AE6" s="298"/>
      <c r="AF6" s="298"/>
      <c r="AG6" s="298"/>
      <c r="AH6" s="298"/>
      <c r="AI6" s="298"/>
      <c r="AJ6" s="298"/>
    </row>
    <row r="7" spans="1:9" ht="30">
      <c r="A7" s="705">
        <v>1</v>
      </c>
      <c r="B7" s="373" t="s">
        <v>442</v>
      </c>
      <c r="C7" s="611">
        <v>2890</v>
      </c>
      <c r="D7" s="706">
        <v>2890</v>
      </c>
      <c r="E7" s="367" t="s">
        <v>44</v>
      </c>
      <c r="F7" s="375" t="s">
        <v>1033</v>
      </c>
      <c r="G7" s="375" t="s">
        <v>1033</v>
      </c>
      <c r="H7" s="709" t="s">
        <v>1034</v>
      </c>
      <c r="I7" s="707" t="s">
        <v>1035</v>
      </c>
    </row>
    <row r="8" spans="1:9" s="357" customFormat="1" ht="30">
      <c r="A8" s="705">
        <v>2</v>
      </c>
      <c r="B8" s="373" t="s">
        <v>1036</v>
      </c>
      <c r="C8" s="708">
        <v>3600</v>
      </c>
      <c r="D8" s="708">
        <v>3600</v>
      </c>
      <c r="E8" s="367" t="s">
        <v>44</v>
      </c>
      <c r="F8" s="375" t="s">
        <v>1037</v>
      </c>
      <c r="G8" s="375" t="s">
        <v>1037</v>
      </c>
      <c r="H8" s="709" t="s">
        <v>1034</v>
      </c>
      <c r="I8" s="709" t="s">
        <v>1038</v>
      </c>
    </row>
    <row r="9" spans="1:9" s="357" customFormat="1" ht="30">
      <c r="A9" s="367">
        <v>3</v>
      </c>
      <c r="B9" s="375" t="s">
        <v>1039</v>
      </c>
      <c r="C9" s="374">
        <v>620</v>
      </c>
      <c r="D9" s="374">
        <v>620</v>
      </c>
      <c r="E9" s="367" t="s">
        <v>44</v>
      </c>
      <c r="F9" s="375" t="s">
        <v>1067</v>
      </c>
      <c r="G9" s="375" t="s">
        <v>1066</v>
      </c>
      <c r="H9" s="709" t="s">
        <v>1034</v>
      </c>
      <c r="I9" s="709" t="s">
        <v>1040</v>
      </c>
    </row>
    <row r="10" spans="1:9" s="357" customFormat="1" ht="30">
      <c r="A10" s="396">
        <v>4</v>
      </c>
      <c r="B10" s="381" t="s">
        <v>1041</v>
      </c>
      <c r="C10" s="389">
        <v>14147</v>
      </c>
      <c r="D10" s="389">
        <v>14147</v>
      </c>
      <c r="E10" s="396" t="s">
        <v>44</v>
      </c>
      <c r="F10" s="381" t="s">
        <v>1058</v>
      </c>
      <c r="G10" s="381" t="s">
        <v>1042</v>
      </c>
      <c r="H10" s="589" t="s">
        <v>1034</v>
      </c>
      <c r="I10" s="589" t="s">
        <v>1043</v>
      </c>
    </row>
    <row r="11" spans="1:9" s="345" customFormat="1" ht="17.25" customHeight="1">
      <c r="A11" s="358"/>
      <c r="B11" s="710"/>
      <c r="C11" s="720">
        <f>SUM(C7:C10)</f>
        <v>21257</v>
      </c>
      <c r="D11" s="359"/>
      <c r="E11" s="360"/>
      <c r="F11" s="711"/>
      <c r="G11" s="711"/>
      <c r="H11" s="711"/>
      <c r="I11" s="712"/>
    </row>
    <row r="12" spans="1:36" s="275" customFormat="1" ht="15">
      <c r="A12" s="439"/>
      <c r="B12" s="370" t="s">
        <v>324</v>
      </c>
      <c r="C12" s="600"/>
      <c r="D12" s="600"/>
      <c r="E12" s="681"/>
      <c r="F12" s="600"/>
      <c r="G12" s="600"/>
      <c r="H12" s="600"/>
      <c r="I12" s="600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8"/>
      <c r="Y12" s="298"/>
      <c r="Z12" s="298"/>
      <c r="AA12" s="298"/>
      <c r="AB12" s="298"/>
      <c r="AC12" s="298"/>
      <c r="AD12" s="298"/>
      <c r="AE12" s="298"/>
      <c r="AF12" s="298"/>
      <c r="AG12" s="298"/>
      <c r="AH12" s="298"/>
      <c r="AI12" s="298"/>
      <c r="AJ12" s="298"/>
    </row>
    <row r="13" spans="1:10" s="341" customFormat="1" ht="30">
      <c r="A13" s="367">
        <v>1</v>
      </c>
      <c r="B13" s="375" t="s">
        <v>1032</v>
      </c>
      <c r="C13" s="714">
        <v>3378.53</v>
      </c>
      <c r="D13" s="714">
        <v>3378.53</v>
      </c>
      <c r="E13" s="379" t="s">
        <v>44</v>
      </c>
      <c r="F13" s="713" t="s">
        <v>1044</v>
      </c>
      <c r="G13" s="713" t="s">
        <v>1044</v>
      </c>
      <c r="H13" s="589" t="s">
        <v>1034</v>
      </c>
      <c r="I13" s="589" t="s">
        <v>1045</v>
      </c>
      <c r="J13" s="287"/>
    </row>
    <row r="14" spans="1:9" ht="30">
      <c r="A14" s="396">
        <v>2</v>
      </c>
      <c r="B14" s="381" t="s">
        <v>1046</v>
      </c>
      <c r="C14" s="715">
        <v>18000</v>
      </c>
      <c r="D14" s="715">
        <v>18000</v>
      </c>
      <c r="E14" s="379" t="s">
        <v>44</v>
      </c>
      <c r="F14" s="381" t="s">
        <v>1047</v>
      </c>
      <c r="G14" s="381" t="s">
        <v>1047</v>
      </c>
      <c r="H14" s="589" t="s">
        <v>1034</v>
      </c>
      <c r="I14" s="589" t="s">
        <v>1048</v>
      </c>
    </row>
    <row r="15" spans="1:9" ht="30">
      <c r="A15" s="396">
        <v>3</v>
      </c>
      <c r="B15" s="379" t="s">
        <v>1049</v>
      </c>
      <c r="C15" s="715">
        <v>2889</v>
      </c>
      <c r="D15" s="715">
        <v>2889</v>
      </c>
      <c r="E15" s="379" t="s">
        <v>44</v>
      </c>
      <c r="F15" s="379" t="s">
        <v>1050</v>
      </c>
      <c r="G15" s="381" t="s">
        <v>1050</v>
      </c>
      <c r="H15" s="589" t="s">
        <v>1034</v>
      </c>
      <c r="I15" s="589" t="s">
        <v>1051</v>
      </c>
    </row>
    <row r="16" spans="1:9" ht="30">
      <c r="A16" s="396">
        <v>4</v>
      </c>
      <c r="B16" s="381" t="s">
        <v>1052</v>
      </c>
      <c r="C16" s="719">
        <v>8521.2</v>
      </c>
      <c r="D16" s="719">
        <v>8521.2</v>
      </c>
      <c r="E16" s="379" t="s">
        <v>44</v>
      </c>
      <c r="F16" s="381" t="s">
        <v>1068</v>
      </c>
      <c r="G16" s="381" t="s">
        <v>1053</v>
      </c>
      <c r="H16" s="589" t="s">
        <v>1034</v>
      </c>
      <c r="I16" s="589" t="s">
        <v>1054</v>
      </c>
    </row>
    <row r="17" spans="1:9" ht="30">
      <c r="A17" s="283">
        <v>5</v>
      </c>
      <c r="B17" s="717" t="s">
        <v>1055</v>
      </c>
      <c r="C17" s="718">
        <v>10000</v>
      </c>
      <c r="D17" s="718">
        <v>10000</v>
      </c>
      <c r="E17" s="379" t="s">
        <v>44</v>
      </c>
      <c r="F17" s="716" t="s">
        <v>1056</v>
      </c>
      <c r="G17" s="716" t="s">
        <v>1056</v>
      </c>
      <c r="H17" s="589" t="s">
        <v>1034</v>
      </c>
      <c r="I17" s="716" t="s">
        <v>1057</v>
      </c>
    </row>
    <row r="18" spans="1:3" s="469" customFormat="1" ht="15">
      <c r="A18" s="423"/>
      <c r="B18" s="467"/>
      <c r="C18" s="468">
        <f>SUM(C13:C17)</f>
        <v>42788.729999999996</v>
      </c>
    </row>
  </sheetData>
  <sheetProtection/>
  <mergeCells count="4">
    <mergeCell ref="A1:I1"/>
    <mergeCell ref="A2:I2"/>
    <mergeCell ref="A3:I3"/>
    <mergeCell ref="A4:I4"/>
  </mergeCells>
  <printOptions horizontalCentered="1"/>
  <pageMargins left="0.3937007874015748" right="0.2755905511811024" top="0.7480314960629921" bottom="0.7480314960629921" header="0.31496062992125984" footer="0.31496062992125984"/>
  <pageSetup horizontalDpi="600" verticalDpi="600" orientation="landscape" paperSize="9" scale="96" r:id="rId1"/>
  <headerFooter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AJ19"/>
  <sheetViews>
    <sheetView view="pageLayout" zoomScaleNormal="120" workbookViewId="0" topLeftCell="A1">
      <selection activeCell="C18" sqref="C18"/>
    </sheetView>
  </sheetViews>
  <sheetFormatPr defaultColWidth="9.140625" defaultRowHeight="15"/>
  <cols>
    <col min="1" max="1" width="4.28125" style="277" customWidth="1"/>
    <col min="2" max="2" width="21.7109375" style="290" customWidth="1"/>
    <col min="3" max="3" width="10.421875" style="291" bestFit="1" customWidth="1"/>
    <col min="4" max="4" width="10.7109375" style="292" bestFit="1" customWidth="1"/>
    <col min="5" max="5" width="8.8515625" style="292" bestFit="1" customWidth="1"/>
    <col min="6" max="6" width="20.140625" style="292" bestFit="1" customWidth="1"/>
    <col min="7" max="7" width="17.57421875" style="292" bestFit="1" customWidth="1"/>
    <col min="8" max="8" width="14.28125" style="292" bestFit="1" customWidth="1"/>
    <col min="9" max="9" width="28.00390625" style="292" customWidth="1"/>
    <col min="10" max="16384" width="9.00390625" style="292" customWidth="1"/>
  </cols>
  <sheetData>
    <row r="1" spans="1:36" s="273" customFormat="1" ht="16.5" customHeight="1">
      <c r="A1" s="739" t="s">
        <v>322</v>
      </c>
      <c r="B1" s="739"/>
      <c r="C1" s="739"/>
      <c r="D1" s="739"/>
      <c r="E1" s="739"/>
      <c r="F1" s="739"/>
      <c r="G1" s="739"/>
      <c r="H1" s="739"/>
      <c r="I1" s="739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</row>
    <row r="2" spans="1:36" s="274" customFormat="1" ht="20.25">
      <c r="A2" s="740" t="s">
        <v>354</v>
      </c>
      <c r="B2" s="740"/>
      <c r="C2" s="740"/>
      <c r="D2" s="740"/>
      <c r="E2" s="740"/>
      <c r="F2" s="740"/>
      <c r="G2" s="740"/>
      <c r="H2" s="740"/>
      <c r="I2" s="740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297"/>
    </row>
    <row r="3" spans="1:36" s="274" customFormat="1" ht="20.25">
      <c r="A3" s="740" t="s">
        <v>38</v>
      </c>
      <c r="B3" s="740"/>
      <c r="C3" s="740"/>
      <c r="D3" s="740"/>
      <c r="E3" s="740"/>
      <c r="F3" s="740"/>
      <c r="G3" s="740"/>
      <c r="H3" s="740"/>
      <c r="I3" s="740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7"/>
      <c r="AH3" s="297"/>
      <c r="AI3" s="297"/>
      <c r="AJ3" s="297"/>
    </row>
    <row r="4" spans="1:36" s="274" customFormat="1" ht="20.25">
      <c r="A4" s="740" t="s">
        <v>355</v>
      </c>
      <c r="B4" s="740"/>
      <c r="C4" s="740"/>
      <c r="D4" s="740"/>
      <c r="E4" s="740"/>
      <c r="F4" s="740"/>
      <c r="G4" s="740"/>
      <c r="H4" s="740"/>
      <c r="I4" s="740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7"/>
      <c r="AE4" s="297"/>
      <c r="AF4" s="297"/>
      <c r="AG4" s="297"/>
      <c r="AH4" s="297"/>
      <c r="AI4" s="297"/>
      <c r="AJ4" s="297"/>
    </row>
    <row r="5" spans="1:9" s="496" customFormat="1" ht="30">
      <c r="A5" s="439" t="s">
        <v>2</v>
      </c>
      <c r="B5" s="439" t="s">
        <v>47</v>
      </c>
      <c r="C5" s="461" t="s">
        <v>49</v>
      </c>
      <c r="D5" s="439" t="s">
        <v>48</v>
      </c>
      <c r="E5" s="439" t="s">
        <v>50</v>
      </c>
      <c r="F5" s="439" t="s">
        <v>51</v>
      </c>
      <c r="G5" s="439" t="s">
        <v>52</v>
      </c>
      <c r="H5" s="439" t="s">
        <v>53</v>
      </c>
      <c r="I5" s="439" t="s">
        <v>54</v>
      </c>
    </row>
    <row r="6" spans="1:36" s="496" customFormat="1" ht="15">
      <c r="A6" s="439"/>
      <c r="B6" s="370" t="s">
        <v>323</v>
      </c>
      <c r="C6" s="600"/>
      <c r="D6" s="600"/>
      <c r="E6" s="600"/>
      <c r="F6" s="600"/>
      <c r="G6" s="600"/>
      <c r="H6" s="600"/>
      <c r="I6" s="600"/>
      <c r="J6" s="625"/>
      <c r="K6" s="625"/>
      <c r="L6" s="625"/>
      <c r="M6" s="625"/>
      <c r="N6" s="625"/>
      <c r="O6" s="625"/>
      <c r="P6" s="625"/>
      <c r="Q6" s="625"/>
      <c r="R6" s="625"/>
      <c r="S6" s="625"/>
      <c r="T6" s="625"/>
      <c r="U6" s="625"/>
      <c r="V6" s="625"/>
      <c r="W6" s="625"/>
      <c r="X6" s="625"/>
      <c r="Y6" s="625"/>
      <c r="Z6" s="625"/>
      <c r="AA6" s="625"/>
      <c r="AB6" s="625"/>
      <c r="AC6" s="625"/>
      <c r="AD6" s="625"/>
      <c r="AE6" s="625"/>
      <c r="AF6" s="625"/>
      <c r="AG6" s="625"/>
      <c r="AH6" s="625"/>
      <c r="AI6" s="625"/>
      <c r="AJ6" s="625"/>
    </row>
    <row r="7" spans="1:9" s="469" customFormat="1" ht="30">
      <c r="A7" s="705">
        <v>1</v>
      </c>
      <c r="B7" s="373" t="s">
        <v>1105</v>
      </c>
      <c r="C7" s="611">
        <v>1040</v>
      </c>
      <c r="D7" s="706">
        <v>1040</v>
      </c>
      <c r="E7" s="367" t="s">
        <v>44</v>
      </c>
      <c r="F7" s="773" t="s">
        <v>1106</v>
      </c>
      <c r="G7" s="773" t="s">
        <v>1106</v>
      </c>
      <c r="H7" s="709" t="s">
        <v>358</v>
      </c>
      <c r="I7" s="707" t="s">
        <v>1116</v>
      </c>
    </row>
    <row r="8" spans="1:9" s="780" customFormat="1" ht="30">
      <c r="A8" s="705">
        <v>2</v>
      </c>
      <c r="B8" s="373" t="s">
        <v>1107</v>
      </c>
      <c r="C8" s="708">
        <v>1690</v>
      </c>
      <c r="D8" s="708" t="s">
        <v>1108</v>
      </c>
      <c r="E8" s="367" t="s">
        <v>44</v>
      </c>
      <c r="F8" s="375" t="s">
        <v>1109</v>
      </c>
      <c r="G8" s="375" t="s">
        <v>1109</v>
      </c>
      <c r="H8" s="709" t="s">
        <v>1110</v>
      </c>
      <c r="I8" s="709" t="s">
        <v>1117</v>
      </c>
    </row>
    <row r="9" spans="1:9" s="780" customFormat="1" ht="30">
      <c r="A9" s="367">
        <v>3</v>
      </c>
      <c r="B9" s="375" t="s">
        <v>1111</v>
      </c>
      <c r="C9" s="374">
        <v>2030</v>
      </c>
      <c r="D9" s="374">
        <v>2030</v>
      </c>
      <c r="E9" s="367" t="s">
        <v>44</v>
      </c>
      <c r="F9" s="375" t="s">
        <v>1112</v>
      </c>
      <c r="G9" s="375" t="s">
        <v>1112</v>
      </c>
      <c r="H9" s="709" t="s">
        <v>358</v>
      </c>
      <c r="I9" s="709" t="s">
        <v>1118</v>
      </c>
    </row>
    <row r="10" spans="1:9" s="780" customFormat="1" ht="15">
      <c r="A10" s="396">
        <v>4</v>
      </c>
      <c r="B10" s="381" t="s">
        <v>490</v>
      </c>
      <c r="C10" s="389">
        <v>6420</v>
      </c>
      <c r="D10" s="389">
        <v>6420</v>
      </c>
      <c r="E10" s="396" t="s">
        <v>44</v>
      </c>
      <c r="F10" s="381" t="s">
        <v>1113</v>
      </c>
      <c r="G10" s="381" t="s">
        <v>1113</v>
      </c>
      <c r="H10" s="589" t="s">
        <v>358</v>
      </c>
      <c r="I10" s="589" t="s">
        <v>1115</v>
      </c>
    </row>
    <row r="11" spans="1:9" s="780" customFormat="1" ht="15">
      <c r="A11" s="396">
        <v>5</v>
      </c>
      <c r="B11" s="381" t="s">
        <v>490</v>
      </c>
      <c r="C11" s="389">
        <v>33000</v>
      </c>
      <c r="D11" s="389">
        <v>33000</v>
      </c>
      <c r="E11" s="396" t="s">
        <v>44</v>
      </c>
      <c r="F11" s="381" t="s">
        <v>1114</v>
      </c>
      <c r="G11" s="381" t="s">
        <v>1114</v>
      </c>
      <c r="H11" s="589" t="s">
        <v>358</v>
      </c>
      <c r="I11" s="589" t="s">
        <v>1119</v>
      </c>
    </row>
    <row r="12" spans="1:9" s="781" customFormat="1" ht="17.25" customHeight="1">
      <c r="A12" s="774"/>
      <c r="B12" s="775"/>
      <c r="C12" s="786">
        <f>SUM(C7:C11)</f>
        <v>44180</v>
      </c>
      <c r="D12" s="776"/>
      <c r="E12" s="464"/>
      <c r="F12" s="463"/>
      <c r="G12" s="463"/>
      <c r="H12" s="463"/>
      <c r="I12" s="777"/>
    </row>
    <row r="13" spans="1:36" s="496" customFormat="1" ht="15">
      <c r="A13" s="439"/>
      <c r="B13" s="370" t="s">
        <v>324</v>
      </c>
      <c r="C13" s="600"/>
      <c r="D13" s="600"/>
      <c r="E13" s="732"/>
      <c r="F13" s="600"/>
      <c r="G13" s="600"/>
      <c r="H13" s="600"/>
      <c r="I13" s="600"/>
      <c r="J13" s="625"/>
      <c r="K13" s="625"/>
      <c r="L13" s="625"/>
      <c r="M13" s="625"/>
      <c r="N13" s="625"/>
      <c r="O13" s="625"/>
      <c r="P13" s="625"/>
      <c r="Q13" s="625"/>
      <c r="R13" s="625"/>
      <c r="S13" s="625"/>
      <c r="T13" s="625"/>
      <c r="U13" s="625"/>
      <c r="V13" s="625"/>
      <c r="W13" s="625"/>
      <c r="X13" s="625"/>
      <c r="Y13" s="625"/>
      <c r="Z13" s="625"/>
      <c r="AA13" s="625"/>
      <c r="AB13" s="625"/>
      <c r="AC13" s="625"/>
      <c r="AD13" s="625"/>
      <c r="AE13" s="625"/>
      <c r="AF13" s="625"/>
      <c r="AG13" s="625"/>
      <c r="AH13" s="625"/>
      <c r="AI13" s="625"/>
      <c r="AJ13" s="625"/>
    </row>
    <row r="14" spans="1:10" s="780" customFormat="1" ht="30">
      <c r="A14" s="367">
        <v>1</v>
      </c>
      <c r="B14" s="375" t="s">
        <v>1124</v>
      </c>
      <c r="C14" s="714">
        <v>2059.2</v>
      </c>
      <c r="D14" s="374" t="s">
        <v>1120</v>
      </c>
      <c r="E14" s="379" t="s">
        <v>44</v>
      </c>
      <c r="F14" s="713" t="s">
        <v>1121</v>
      </c>
      <c r="G14" s="713" t="s">
        <v>1121</v>
      </c>
      <c r="H14" s="589" t="s">
        <v>1127</v>
      </c>
      <c r="I14" s="589" t="s">
        <v>1122</v>
      </c>
      <c r="J14" s="782"/>
    </row>
    <row r="15" spans="1:9" s="469" customFormat="1" ht="45">
      <c r="A15" s="396">
        <v>2</v>
      </c>
      <c r="B15" s="381" t="s">
        <v>1123</v>
      </c>
      <c r="C15" s="715">
        <v>11000</v>
      </c>
      <c r="D15" s="389" t="s">
        <v>1125</v>
      </c>
      <c r="E15" s="379" t="s">
        <v>44</v>
      </c>
      <c r="F15" s="381" t="s">
        <v>1126</v>
      </c>
      <c r="G15" s="381" t="s">
        <v>1128</v>
      </c>
      <c r="H15" s="589" t="s">
        <v>1127</v>
      </c>
      <c r="I15" s="707" t="s">
        <v>1129</v>
      </c>
    </row>
    <row r="16" spans="1:9" s="469" customFormat="1" ht="60">
      <c r="A16" s="396">
        <v>3</v>
      </c>
      <c r="B16" s="381" t="s">
        <v>1130</v>
      </c>
      <c r="C16" s="715">
        <v>2491.92</v>
      </c>
      <c r="D16" s="389" t="s">
        <v>1120</v>
      </c>
      <c r="E16" s="379" t="s">
        <v>44</v>
      </c>
      <c r="F16" s="381" t="s">
        <v>1131</v>
      </c>
      <c r="G16" s="381" t="s">
        <v>1131</v>
      </c>
      <c r="H16" s="589" t="s">
        <v>1127</v>
      </c>
      <c r="I16" s="707" t="s">
        <v>1132</v>
      </c>
    </row>
    <row r="17" spans="1:9" s="469" customFormat="1" ht="45">
      <c r="A17" s="396">
        <v>4</v>
      </c>
      <c r="B17" s="381" t="s">
        <v>1133</v>
      </c>
      <c r="C17" s="719">
        <v>6500</v>
      </c>
      <c r="D17" s="719" t="s">
        <v>1134</v>
      </c>
      <c r="E17" s="379" t="s">
        <v>44</v>
      </c>
      <c r="F17" s="381" t="s">
        <v>1135</v>
      </c>
      <c r="G17" s="381" t="s">
        <v>1135</v>
      </c>
      <c r="H17" s="589" t="s">
        <v>1127</v>
      </c>
      <c r="I17" s="589" t="s">
        <v>1136</v>
      </c>
    </row>
    <row r="18" spans="1:9" s="469" customFormat="1" ht="15">
      <c r="A18" s="783"/>
      <c r="B18" s="784"/>
      <c r="C18" s="787">
        <f>SUM(C14:C17)</f>
        <v>22051.120000000003</v>
      </c>
      <c r="D18" s="779"/>
      <c r="E18" s="438"/>
      <c r="F18" s="785"/>
      <c r="G18" s="785"/>
      <c r="H18" s="778"/>
      <c r="I18" s="785"/>
    </row>
    <row r="19" spans="1:3" s="469" customFormat="1" ht="15">
      <c r="A19" s="423"/>
      <c r="B19" s="467"/>
      <c r="C19" s="468"/>
    </row>
  </sheetData>
  <sheetProtection/>
  <mergeCells count="4">
    <mergeCell ref="A1:I1"/>
    <mergeCell ref="A2:I2"/>
    <mergeCell ref="A3:I3"/>
    <mergeCell ref="A4:I4"/>
  </mergeCells>
  <printOptions horizontalCentered="1"/>
  <pageMargins left="0.3937007874015748" right="0.2755905511811024" top="0.7480314960629921" bottom="0.7480314960629921" header="0.31496062992125984" footer="0.31496062992125984"/>
  <pageSetup horizontalDpi="600" verticalDpi="6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J40"/>
  <sheetViews>
    <sheetView zoomScalePageLayoutView="130" workbookViewId="0" topLeftCell="A4">
      <selection activeCell="L26" sqref="L26"/>
    </sheetView>
  </sheetViews>
  <sheetFormatPr defaultColWidth="9.140625" defaultRowHeight="15"/>
  <cols>
    <col min="1" max="1" width="4.421875" style="273" customWidth="1"/>
    <col min="2" max="2" width="14.8515625" style="284" customWidth="1"/>
    <col min="3" max="3" width="10.8515625" style="344" customWidth="1"/>
    <col min="4" max="4" width="9.421875" style="344" bestFit="1" customWidth="1"/>
    <col min="5" max="5" width="7.57421875" style="277" customWidth="1"/>
    <col min="6" max="6" width="27.421875" style="273" customWidth="1"/>
    <col min="7" max="7" width="21.140625" style="273" customWidth="1"/>
    <col min="8" max="8" width="7.421875" style="277" bestFit="1" customWidth="1"/>
    <col min="9" max="9" width="30.00390625" style="273" customWidth="1"/>
    <col min="10" max="16384" width="9.00390625" style="273" customWidth="1"/>
  </cols>
  <sheetData>
    <row r="1" spans="1:10" ht="16.5" customHeight="1">
      <c r="A1" s="739" t="s">
        <v>322</v>
      </c>
      <c r="B1" s="739"/>
      <c r="C1" s="739"/>
      <c r="D1" s="739"/>
      <c r="E1" s="739"/>
      <c r="F1" s="739"/>
      <c r="G1" s="739"/>
      <c r="H1" s="739"/>
      <c r="I1" s="739"/>
      <c r="J1" s="342"/>
    </row>
    <row r="2" spans="1:9" s="274" customFormat="1" ht="20.25">
      <c r="A2" s="740" t="s">
        <v>354</v>
      </c>
      <c r="B2" s="740"/>
      <c r="C2" s="740"/>
      <c r="D2" s="740"/>
      <c r="E2" s="740"/>
      <c r="F2" s="740"/>
      <c r="G2" s="740"/>
      <c r="H2" s="740"/>
      <c r="I2" s="740"/>
    </row>
    <row r="3" spans="1:9" s="274" customFormat="1" ht="20.25">
      <c r="A3" s="740" t="s">
        <v>12</v>
      </c>
      <c r="B3" s="740"/>
      <c r="C3" s="740"/>
      <c r="D3" s="740"/>
      <c r="E3" s="740"/>
      <c r="F3" s="740"/>
      <c r="G3" s="740"/>
      <c r="H3" s="740"/>
      <c r="I3" s="740"/>
    </row>
    <row r="4" spans="1:9" s="274" customFormat="1" ht="20.25">
      <c r="A4" s="740" t="s">
        <v>355</v>
      </c>
      <c r="B4" s="740"/>
      <c r="C4" s="740"/>
      <c r="D4" s="740"/>
      <c r="E4" s="740"/>
      <c r="F4" s="740"/>
      <c r="G4" s="740"/>
      <c r="H4" s="740"/>
      <c r="I4" s="740"/>
    </row>
    <row r="5" spans="1:10" ht="45">
      <c r="A5" s="369" t="s">
        <v>2</v>
      </c>
      <c r="B5" s="369" t="s">
        <v>47</v>
      </c>
      <c r="C5" s="372" t="s">
        <v>49</v>
      </c>
      <c r="D5" s="372" t="s">
        <v>48</v>
      </c>
      <c r="E5" s="369" t="s">
        <v>50</v>
      </c>
      <c r="F5" s="369" t="s">
        <v>51</v>
      </c>
      <c r="G5" s="369" t="s">
        <v>52</v>
      </c>
      <c r="H5" s="369" t="s">
        <v>53</v>
      </c>
      <c r="I5" s="369" t="s">
        <v>54</v>
      </c>
      <c r="J5" s="342"/>
    </row>
    <row r="6" spans="1:9" s="343" customFormat="1" ht="15">
      <c r="A6" s="480"/>
      <c r="B6" s="456" t="s">
        <v>323</v>
      </c>
      <c r="C6" s="481"/>
      <c r="D6" s="482"/>
      <c r="E6" s="483"/>
      <c r="F6" s="484"/>
      <c r="G6" s="484"/>
      <c r="H6" s="483"/>
      <c r="I6" s="484"/>
    </row>
    <row r="7" spans="1:9" s="343" customFormat="1" ht="30" customHeight="1">
      <c r="A7" s="416">
        <v>1</v>
      </c>
      <c r="B7" s="429" t="s">
        <v>490</v>
      </c>
      <c r="C7" s="388">
        <v>15830</v>
      </c>
      <c r="D7" s="388">
        <v>15830</v>
      </c>
      <c r="E7" s="416" t="s">
        <v>491</v>
      </c>
      <c r="F7" s="429" t="s">
        <v>497</v>
      </c>
      <c r="G7" s="394" t="s">
        <v>497</v>
      </c>
      <c r="H7" s="416" t="s">
        <v>43</v>
      </c>
      <c r="I7" s="429" t="s">
        <v>498</v>
      </c>
    </row>
    <row r="8" spans="1:9" s="343" customFormat="1" ht="34.5" customHeight="1">
      <c r="A8" s="416">
        <v>2</v>
      </c>
      <c r="B8" s="429" t="s">
        <v>492</v>
      </c>
      <c r="C8" s="388">
        <v>14550</v>
      </c>
      <c r="D8" s="388">
        <v>14550</v>
      </c>
      <c r="E8" s="416" t="s">
        <v>491</v>
      </c>
      <c r="F8" s="394" t="s">
        <v>584</v>
      </c>
      <c r="G8" s="394" t="s">
        <v>499</v>
      </c>
      <c r="H8" s="416" t="s">
        <v>43</v>
      </c>
      <c r="I8" s="429" t="s">
        <v>500</v>
      </c>
    </row>
    <row r="9" spans="1:9" s="343" customFormat="1" ht="32.25" customHeight="1">
      <c r="A9" s="416">
        <v>3</v>
      </c>
      <c r="B9" s="429" t="s">
        <v>492</v>
      </c>
      <c r="C9" s="388">
        <v>76750</v>
      </c>
      <c r="D9" s="388">
        <v>76750</v>
      </c>
      <c r="E9" s="416" t="s">
        <v>491</v>
      </c>
      <c r="F9" s="394" t="s">
        <v>502</v>
      </c>
      <c r="G9" s="394" t="s">
        <v>501</v>
      </c>
      <c r="H9" s="416" t="s">
        <v>43</v>
      </c>
      <c r="I9" s="429" t="s">
        <v>503</v>
      </c>
    </row>
    <row r="10" spans="1:9" ht="36" customHeight="1">
      <c r="A10" s="416">
        <v>4</v>
      </c>
      <c r="B10" s="429" t="s">
        <v>493</v>
      </c>
      <c r="C10" s="388">
        <v>5460</v>
      </c>
      <c r="D10" s="388">
        <v>5460</v>
      </c>
      <c r="E10" s="416" t="s">
        <v>491</v>
      </c>
      <c r="F10" s="394" t="s">
        <v>505</v>
      </c>
      <c r="G10" s="394" t="s">
        <v>504</v>
      </c>
      <c r="H10" s="416" t="s">
        <v>43</v>
      </c>
      <c r="I10" s="429" t="s">
        <v>506</v>
      </c>
    </row>
    <row r="11" spans="1:9" ht="30">
      <c r="A11" s="416">
        <v>5</v>
      </c>
      <c r="B11" s="429" t="s">
        <v>494</v>
      </c>
      <c r="C11" s="388">
        <v>6300</v>
      </c>
      <c r="D11" s="388">
        <v>6300</v>
      </c>
      <c r="E11" s="416" t="s">
        <v>491</v>
      </c>
      <c r="F11" s="394" t="s">
        <v>509</v>
      </c>
      <c r="G11" s="394" t="s">
        <v>507</v>
      </c>
      <c r="H11" s="416" t="s">
        <v>43</v>
      </c>
      <c r="I11" s="429" t="s">
        <v>508</v>
      </c>
    </row>
    <row r="12" spans="1:9" ht="30.75" customHeight="1">
      <c r="A12" s="416">
        <v>6</v>
      </c>
      <c r="B12" s="429" t="s">
        <v>492</v>
      </c>
      <c r="C12" s="388">
        <v>13910</v>
      </c>
      <c r="D12" s="388">
        <v>13910</v>
      </c>
      <c r="E12" s="416" t="s">
        <v>491</v>
      </c>
      <c r="F12" s="394" t="s">
        <v>511</v>
      </c>
      <c r="G12" s="394" t="s">
        <v>510</v>
      </c>
      <c r="H12" s="486" t="s">
        <v>43</v>
      </c>
      <c r="I12" s="429" t="s">
        <v>512</v>
      </c>
    </row>
    <row r="13" spans="1:9" ht="48.75" customHeight="1">
      <c r="A13" s="416">
        <v>7</v>
      </c>
      <c r="B13" s="429" t="s">
        <v>492</v>
      </c>
      <c r="C13" s="388">
        <v>9833.3</v>
      </c>
      <c r="D13" s="388">
        <v>9833.3</v>
      </c>
      <c r="E13" s="416" t="s">
        <v>491</v>
      </c>
      <c r="F13" s="394" t="s">
        <v>515</v>
      </c>
      <c r="G13" s="394" t="s">
        <v>513</v>
      </c>
      <c r="H13" s="416" t="s">
        <v>43</v>
      </c>
      <c r="I13" s="429" t="s">
        <v>514</v>
      </c>
    </row>
    <row r="14" spans="1:9" ht="47.25" customHeight="1">
      <c r="A14" s="416">
        <v>8</v>
      </c>
      <c r="B14" s="429" t="s">
        <v>494</v>
      </c>
      <c r="C14" s="388">
        <v>23550.7</v>
      </c>
      <c r="D14" s="388">
        <v>23550.7</v>
      </c>
      <c r="E14" s="416" t="s">
        <v>491</v>
      </c>
      <c r="F14" s="394" t="s">
        <v>528</v>
      </c>
      <c r="G14" s="394" t="s">
        <v>526</v>
      </c>
      <c r="H14" s="416" t="s">
        <v>43</v>
      </c>
      <c r="I14" s="429" t="s">
        <v>527</v>
      </c>
    </row>
    <row r="15" spans="1:9" ht="48" customHeight="1">
      <c r="A15" s="416">
        <v>9</v>
      </c>
      <c r="B15" s="429" t="s">
        <v>495</v>
      </c>
      <c r="C15" s="388">
        <v>18244</v>
      </c>
      <c r="D15" s="388">
        <v>18244</v>
      </c>
      <c r="E15" s="416" t="s">
        <v>491</v>
      </c>
      <c r="F15" s="394" t="s">
        <v>530</v>
      </c>
      <c r="G15" s="429" t="s">
        <v>529</v>
      </c>
      <c r="H15" s="416" t="s">
        <v>43</v>
      </c>
      <c r="I15" s="429" t="s">
        <v>531</v>
      </c>
    </row>
    <row r="16" spans="1:9" ht="30">
      <c r="A16" s="416">
        <v>10</v>
      </c>
      <c r="B16" s="429" t="s">
        <v>496</v>
      </c>
      <c r="C16" s="388">
        <v>8640</v>
      </c>
      <c r="D16" s="388">
        <v>8640</v>
      </c>
      <c r="E16" s="416" t="s">
        <v>491</v>
      </c>
      <c r="F16" s="429" t="s">
        <v>532</v>
      </c>
      <c r="G16" s="394" t="s">
        <v>532</v>
      </c>
      <c r="H16" s="416" t="s">
        <v>43</v>
      </c>
      <c r="I16" s="429" t="s">
        <v>533</v>
      </c>
    </row>
    <row r="17" spans="1:9" s="296" customFormat="1" ht="15">
      <c r="A17" s="487"/>
      <c r="B17" s="488"/>
      <c r="C17" s="702">
        <f>SUM(C7:C16)</f>
        <v>193068</v>
      </c>
      <c r="D17" s="489"/>
      <c r="E17" s="490"/>
      <c r="F17" s="491"/>
      <c r="G17" s="491"/>
      <c r="H17" s="490"/>
      <c r="I17" s="491"/>
    </row>
    <row r="18" spans="1:9" ht="15">
      <c r="A18" s="480"/>
      <c r="B18" s="456" t="s">
        <v>324</v>
      </c>
      <c r="C18" s="481"/>
      <c r="D18" s="482"/>
      <c r="E18" s="483"/>
      <c r="F18" s="484"/>
      <c r="G18" s="484"/>
      <c r="H18" s="483"/>
      <c r="I18" s="484"/>
    </row>
    <row r="19" spans="1:9" s="485" customFormat="1" ht="45">
      <c r="A19" s="416">
        <v>1</v>
      </c>
      <c r="B19" s="429" t="s">
        <v>516</v>
      </c>
      <c r="C19" s="388">
        <v>18832</v>
      </c>
      <c r="D19" s="388">
        <v>18832</v>
      </c>
      <c r="E19" s="416" t="s">
        <v>517</v>
      </c>
      <c r="F19" s="394" t="s">
        <v>538</v>
      </c>
      <c r="G19" s="394" t="s">
        <v>534</v>
      </c>
      <c r="H19" s="416" t="s">
        <v>43</v>
      </c>
      <c r="I19" s="429" t="s">
        <v>535</v>
      </c>
    </row>
    <row r="20" spans="1:9" s="485" customFormat="1" ht="30">
      <c r="A20" s="416">
        <v>2</v>
      </c>
      <c r="B20" s="394" t="s">
        <v>518</v>
      </c>
      <c r="C20" s="388">
        <v>4119.5</v>
      </c>
      <c r="D20" s="388">
        <v>4119.5</v>
      </c>
      <c r="E20" s="416" t="s">
        <v>517</v>
      </c>
      <c r="F20" s="492" t="s">
        <v>536</v>
      </c>
      <c r="G20" s="492" t="s">
        <v>583</v>
      </c>
      <c r="H20" s="416" t="s">
        <v>43</v>
      </c>
      <c r="I20" s="429" t="s">
        <v>537</v>
      </c>
    </row>
    <row r="21" spans="1:9" s="485" customFormat="1" ht="45">
      <c r="A21" s="416">
        <v>3</v>
      </c>
      <c r="B21" s="394" t="s">
        <v>539</v>
      </c>
      <c r="C21" s="493">
        <v>6128.96</v>
      </c>
      <c r="D21" s="387">
        <v>6128.96</v>
      </c>
      <c r="E21" s="416" t="s">
        <v>517</v>
      </c>
      <c r="F21" s="394" t="s">
        <v>540</v>
      </c>
      <c r="G21" s="394" t="s">
        <v>540</v>
      </c>
      <c r="H21" s="416" t="s">
        <v>43</v>
      </c>
      <c r="I21" s="394" t="s">
        <v>541</v>
      </c>
    </row>
    <row r="22" spans="1:9" s="485" customFormat="1" ht="45">
      <c r="A22" s="486">
        <v>4</v>
      </c>
      <c r="B22" s="394" t="s">
        <v>519</v>
      </c>
      <c r="C22" s="494">
        <v>3120</v>
      </c>
      <c r="D22" s="494">
        <v>3120</v>
      </c>
      <c r="E22" s="486" t="s">
        <v>517</v>
      </c>
      <c r="F22" s="492" t="s">
        <v>545</v>
      </c>
      <c r="G22" s="492" t="s">
        <v>544</v>
      </c>
      <c r="H22" s="486" t="s">
        <v>43</v>
      </c>
      <c r="I22" s="394" t="s">
        <v>546</v>
      </c>
    </row>
    <row r="23" spans="1:9" s="485" customFormat="1" ht="30">
      <c r="A23" s="486">
        <v>5</v>
      </c>
      <c r="B23" s="394" t="s">
        <v>520</v>
      </c>
      <c r="C23" s="494">
        <v>6184.6</v>
      </c>
      <c r="D23" s="494">
        <v>6184.6</v>
      </c>
      <c r="E23" s="486" t="s">
        <v>517</v>
      </c>
      <c r="F23" s="394" t="s">
        <v>542</v>
      </c>
      <c r="G23" s="394" t="s">
        <v>547</v>
      </c>
      <c r="H23" s="486" t="s">
        <v>43</v>
      </c>
      <c r="I23" s="394" t="s">
        <v>543</v>
      </c>
    </row>
    <row r="24" spans="1:9" s="485" customFormat="1" ht="48.75" customHeight="1">
      <c r="A24" s="486">
        <v>6</v>
      </c>
      <c r="B24" s="394" t="s">
        <v>521</v>
      </c>
      <c r="C24" s="494">
        <v>5120</v>
      </c>
      <c r="D24" s="494">
        <v>5120</v>
      </c>
      <c r="E24" s="486" t="s">
        <v>517</v>
      </c>
      <c r="F24" s="394" t="s">
        <v>580</v>
      </c>
      <c r="G24" s="394" t="s">
        <v>548</v>
      </c>
      <c r="H24" s="486" t="s">
        <v>43</v>
      </c>
      <c r="I24" s="394" t="s">
        <v>549</v>
      </c>
    </row>
    <row r="25" spans="1:9" s="485" customFormat="1" ht="30">
      <c r="A25" s="416">
        <v>7</v>
      </c>
      <c r="B25" s="394" t="s">
        <v>522</v>
      </c>
      <c r="C25" s="388">
        <v>4800</v>
      </c>
      <c r="D25" s="388">
        <v>4800</v>
      </c>
      <c r="E25" s="416" t="s">
        <v>517</v>
      </c>
      <c r="F25" s="394" t="s">
        <v>581</v>
      </c>
      <c r="G25" s="394" t="s">
        <v>550</v>
      </c>
      <c r="H25" s="416" t="s">
        <v>43</v>
      </c>
      <c r="I25" s="429" t="s">
        <v>551</v>
      </c>
    </row>
    <row r="26" spans="1:9" s="485" customFormat="1" ht="45">
      <c r="A26" s="416">
        <v>8</v>
      </c>
      <c r="B26" s="394" t="s">
        <v>523</v>
      </c>
      <c r="C26" s="388">
        <v>1782.62</v>
      </c>
      <c r="D26" s="388">
        <v>1782.62</v>
      </c>
      <c r="E26" s="416" t="s">
        <v>517</v>
      </c>
      <c r="F26" s="492" t="s">
        <v>553</v>
      </c>
      <c r="G26" s="492" t="s">
        <v>552</v>
      </c>
      <c r="H26" s="416" t="s">
        <v>43</v>
      </c>
      <c r="I26" s="429" t="s">
        <v>554</v>
      </c>
    </row>
    <row r="27" spans="1:9" s="485" customFormat="1" ht="30">
      <c r="A27" s="416">
        <v>9</v>
      </c>
      <c r="B27" s="429" t="s">
        <v>524</v>
      </c>
      <c r="C27" s="388">
        <v>2664.3</v>
      </c>
      <c r="D27" s="388">
        <v>2664.3</v>
      </c>
      <c r="E27" s="416" t="s">
        <v>517</v>
      </c>
      <c r="F27" s="394" t="s">
        <v>555</v>
      </c>
      <c r="G27" s="394" t="s">
        <v>555</v>
      </c>
      <c r="H27" s="416" t="s">
        <v>43</v>
      </c>
      <c r="I27" s="429" t="s">
        <v>556</v>
      </c>
    </row>
    <row r="28" spans="1:9" s="485" customFormat="1" ht="31.5" customHeight="1">
      <c r="A28" s="416">
        <v>10</v>
      </c>
      <c r="B28" s="429" t="s">
        <v>525</v>
      </c>
      <c r="C28" s="388">
        <v>1130</v>
      </c>
      <c r="D28" s="388">
        <v>1130</v>
      </c>
      <c r="E28" s="416" t="s">
        <v>517</v>
      </c>
      <c r="F28" s="394" t="s">
        <v>558</v>
      </c>
      <c r="G28" s="394" t="s">
        <v>557</v>
      </c>
      <c r="H28" s="416" t="s">
        <v>43</v>
      </c>
      <c r="I28" s="429" t="s">
        <v>559</v>
      </c>
    </row>
    <row r="29" spans="1:9" s="485" customFormat="1" ht="45">
      <c r="A29" s="416">
        <v>11</v>
      </c>
      <c r="B29" s="394" t="s">
        <v>560</v>
      </c>
      <c r="C29" s="387">
        <v>12768.85</v>
      </c>
      <c r="D29" s="387">
        <v>12768.85</v>
      </c>
      <c r="E29" s="416" t="s">
        <v>517</v>
      </c>
      <c r="F29" s="394" t="s">
        <v>561</v>
      </c>
      <c r="G29" s="394" t="s">
        <v>561</v>
      </c>
      <c r="H29" s="416" t="s">
        <v>43</v>
      </c>
      <c r="I29" s="429" t="s">
        <v>562</v>
      </c>
    </row>
    <row r="30" spans="1:9" s="485" customFormat="1" ht="30" customHeight="1">
      <c r="A30" s="416">
        <v>12</v>
      </c>
      <c r="B30" s="429" t="s">
        <v>525</v>
      </c>
      <c r="C30" s="388">
        <v>5470</v>
      </c>
      <c r="D30" s="388">
        <v>5470</v>
      </c>
      <c r="E30" s="416" t="s">
        <v>517</v>
      </c>
      <c r="F30" s="394" t="s">
        <v>582</v>
      </c>
      <c r="G30" s="394" t="s">
        <v>563</v>
      </c>
      <c r="H30" s="416" t="s">
        <v>43</v>
      </c>
      <c r="I30" s="429" t="s">
        <v>564</v>
      </c>
    </row>
    <row r="31" spans="1:9" ht="15">
      <c r="A31" s="485"/>
      <c r="B31" s="701"/>
      <c r="C31" s="678">
        <f>SUM(C19:C30)</f>
        <v>72120.83</v>
      </c>
      <c r="D31" s="677"/>
      <c r="E31" s="423"/>
      <c r="F31" s="701"/>
      <c r="G31" s="485"/>
      <c r="H31" s="423"/>
      <c r="I31" s="485"/>
    </row>
    <row r="32" ht="12.75">
      <c r="F32" s="284"/>
    </row>
    <row r="33" ht="12.75">
      <c r="F33" s="284"/>
    </row>
    <row r="34" ht="12.75">
      <c r="F34" s="284"/>
    </row>
    <row r="35" ht="12.75">
      <c r="F35" s="284"/>
    </row>
    <row r="36" ht="12.75">
      <c r="F36" s="284"/>
    </row>
    <row r="37" ht="12.75">
      <c r="F37" s="284"/>
    </row>
    <row r="38" ht="12.75">
      <c r="F38" s="284"/>
    </row>
    <row r="39" ht="12.75">
      <c r="F39" s="284"/>
    </row>
    <row r="40" ht="12.75">
      <c r="F40" s="284"/>
    </row>
  </sheetData>
  <sheetProtection/>
  <mergeCells count="4">
    <mergeCell ref="A1:I1"/>
    <mergeCell ref="A2:I2"/>
    <mergeCell ref="A3:I3"/>
    <mergeCell ref="A4:I4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landscape" paperSize="9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Acer01</dc:creator>
  <cp:keywords/>
  <dc:description/>
  <cp:lastModifiedBy>Acercom</cp:lastModifiedBy>
  <cp:lastPrinted>2020-04-21T10:32:57Z</cp:lastPrinted>
  <dcterms:created xsi:type="dcterms:W3CDTF">2013-10-24T02:11:05Z</dcterms:created>
  <dcterms:modified xsi:type="dcterms:W3CDTF">2020-04-21T10:46:14Z</dcterms:modified>
  <cp:category/>
  <cp:version/>
  <cp:contentType/>
  <cp:contentStatus/>
</cp:coreProperties>
</file>