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ตั้งเบิก 2567\ง.241 ปี2567 งวด 2\"/>
    </mc:Choice>
  </mc:AlternateContent>
  <bookViews>
    <workbookView xWindow="0" yWindow="0" windowWidth="8790" windowHeight="9345" tabRatio="759"/>
  </bookViews>
  <sheets>
    <sheet name="รวม" sheetId="1" r:id="rId1"/>
    <sheet name="สน 1 (เชียงใหม่)" sheetId="2" r:id="rId2"/>
    <sheet name="สน 1 สาขาแม่ฮ่องสอน" sheetId="3" r:id="rId3"/>
    <sheet name="สน.2 (เชียงราย)" sheetId="4" r:id="rId4"/>
    <sheet name="สน.3 (ลำปาง)" sheetId="5" r:id="rId5"/>
    <sheet name="สน.3 สาขาแพร่" sheetId="6" r:id="rId6"/>
    <sheet name="สน.4 (ตาก)" sheetId="7" r:id="rId7"/>
    <sheet name="สน.4 สาขานครสวรรค์" sheetId="8" r:id="rId8"/>
    <sheet name="สน.4 สาขาพิษณุโลก" sheetId="9" r:id="rId9"/>
    <sheet name="สน.5 (สระบุรี)" sheetId="10" r:id="rId10"/>
    <sheet name="สน.6 (อุดรธานี)" sheetId="11" r:id="rId11"/>
    <sheet name="สน.6 สาขานครพนม" sheetId="12" r:id="rId12"/>
    <sheet name="สน.7 (ขอนแก่น)" sheetId="13" r:id="rId13"/>
    <sheet name="สน.7 สาขาอุบลราชธานี" sheetId="14" r:id="rId14"/>
    <sheet name="สน.8 (นครราชสีมา)" sheetId="15" r:id="rId15"/>
    <sheet name="สน.9 (ชลบุรี)" sheetId="16" r:id="rId16"/>
    <sheet name="สน.9 สาขาปราจีนบุรี" sheetId="17" r:id="rId17"/>
    <sheet name="สน.10 (ราชบุรี)" sheetId="18" r:id="rId18"/>
    <sheet name="สน.10 สาขาเพชรบุรี" sheetId="19" r:id="rId19"/>
    <sheet name="สน.11 (สุราษฎร์ธานี)" sheetId="20" r:id="rId20"/>
    <sheet name="สน.12 (นครศรีธรรมราช)" sheetId="21" r:id="rId21"/>
    <sheet name="สน.12 สาขากระบี่" sheetId="22" r:id="rId22"/>
    <sheet name="สน.13 (สงขลา)" sheetId="23" r:id="rId23"/>
    <sheet name="สน.13 สาขานราธิวาส" sheetId="24" r:id="rId2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5" i="2"/>
  <c r="C75" i="5"/>
  <c r="C75" i="6"/>
  <c r="C75" i="7"/>
  <c r="C75" i="8"/>
  <c r="C75" i="9"/>
  <c r="C75" i="10"/>
  <c r="C75" i="11"/>
  <c r="C75" i="12"/>
  <c r="C75" i="13"/>
  <c r="C75" i="14"/>
  <c r="C75" i="15"/>
  <c r="C75" i="16"/>
  <c r="C75" i="17"/>
  <c r="C75" i="18"/>
  <c r="C75" i="19"/>
  <c r="C75" i="20"/>
  <c r="C75" i="21"/>
  <c r="C75" i="22"/>
  <c r="C75" i="23"/>
  <c r="C75" i="24"/>
  <c r="C75" i="4"/>
  <c r="C75" i="3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6" i="1"/>
  <c r="C5" i="1" l="1"/>
</calcChain>
</file>

<file path=xl/sharedStrings.xml><?xml version="1.0" encoding="utf-8"?>
<sst xmlns="http://schemas.openxmlformats.org/spreadsheetml/2006/main" count="2652" uniqueCount="113">
  <si>
    <t>แผนงานพื้นฐานด้านการสร้างการเติบโตบนคุณภาพชีวิตที่เป็นมิตรต่อสิ่งแวดล้อม</t>
  </si>
  <si>
    <t>แผนงาน งาน/กิจกรรม</t>
  </si>
  <si>
    <t>กิจกรรมป้องกันและปราบปรามการบุกรุกทำลายป่าไม้</t>
  </si>
  <si>
    <t>กิจกรรมจัดการที่ดินป่าไม้</t>
  </si>
  <si>
    <t>กิจกรรมโครงการจัดการป่าสงวนแห่งชาติ</t>
  </si>
  <si>
    <t>กิจกรรมส่งเสริมและพัฒนาการปลูกไม้เศรษฐกิจ(งานปลูกไม้เศรษฐกิจ)</t>
  </si>
  <si>
    <t>กิจกรรมส่งเสริมและพัฒนาการปลูกไม้เศรษฐกิจ(งานอำนวยการงานปลูกไม้เศรษฐกิจ)</t>
  </si>
  <si>
    <t>กิจกรรมเสริมสร้างความเข้มแข็งของเครือข่ายเกษตรกรอาชีพปลูกสวนป่า</t>
  </si>
  <si>
    <t>กิจกรรมพัฒนาป่าชุมชนเมืองเพื่อลดสภาวะโลกร้อน</t>
  </si>
  <si>
    <t>กิจกรรมบำรุงรักษาป่า</t>
  </si>
  <si>
    <t>กิจกรรมบำรุงรักษาป่า(งานพัฒนาวนศาสตร์ชุมชน)</t>
  </si>
  <si>
    <t>กิจกรรมบำรุงรักษาป่า(งานโครงการพระราชดำริและกิจการพิเศษ)</t>
  </si>
  <si>
    <t>กิจกรรมบำรุงรักษาป่า(งานบริหารจัดการงานวิจัย)</t>
  </si>
  <si>
    <t>กิจกรรมการเพาะชำกล้าไม้เพื่อเพิ่มพื้นที่สีเขียว</t>
  </si>
  <si>
    <t>กิจกรรมการเพาะชำกล้าไม้เพื่อเพิ่มพื้นที่สีเขียว(งานพัฒนาป่าชุมชนเมืองเพื่อลดสภาวะโลกร้อน)</t>
  </si>
  <si>
    <t>กิจกรรมการเพาะชำกล้าไม้เพื่อเพิ่มพื้นที่สีเขียว(งานโครงการพระราชดำริและกิจการพิเศษ)</t>
  </si>
  <si>
    <t>กิจกรรมการเพาะชำกล้าไม้เพื่อเพิ่มพื้นที่สีเขียว(งานบริหารจัดการงานวิจัย)</t>
  </si>
  <si>
    <t>กิจกรรมการเพาะชำกล้าไม้เพื่อเพิ่มพื้นที่สีเขียว(งานส่งเสริมบทบาทพระสงฆ์ฟื้นฟูและพัฒนาป่าไม้)</t>
  </si>
  <si>
    <t>กิจกรรมส่งเสริมบทบาทพระสงฆ์ฟื้นฟูและพัฒนป่าไม้</t>
  </si>
  <si>
    <t>กิจกรรมพัฒนาวนศาสตร์ชุมชน</t>
  </si>
  <si>
    <t>โครงการอนุรักษ์พันธุกรรมอันเนื่องมาจากพระราชดำริ สมเด็จพระเทพรัตนราชสุดาฯสยามบรมราชกุมารี</t>
  </si>
  <si>
    <t>กิจกรรมโครงการพัฒนาป่าไม้อันเนื่องมาจากพระราชดำริ</t>
  </si>
  <si>
    <t>กิจกรรมส่งเสริมและพัฒนาพันธุ์ไม้ดิบชื้นเป็นพืชเศรษฐกิจ จ.ยะลา</t>
  </si>
  <si>
    <t>โครงการปิดทองหลังพระสืบสานแนวพระราชดำริ</t>
  </si>
  <si>
    <t>กิจกรรมอำนวยการงานบริหารกลาง</t>
  </si>
  <si>
    <t>กิจกรรมอำนวยการงานประชาสัมพันธ์</t>
  </si>
  <si>
    <t>กิจกรรมอำนวยการงานแผนงานและสารสนเทศ</t>
  </si>
  <si>
    <t>กิจกรรมอำนวยการงานตรวจสอบภายใน</t>
  </si>
  <si>
    <t>กิจกรรมส่งเสริมงานด้านต่างประเทศ</t>
  </si>
  <si>
    <t>กิจกรรมการบริการประชาชน</t>
  </si>
  <si>
    <t>กิจกรรมพัฒนาคุณภาพการปฏิบัติงานราชการ</t>
  </si>
  <si>
    <t>กิจกรรมบริหารจัดการงานนิติการ</t>
  </si>
  <si>
    <t>กิจกรรมพัฒนาระบบเทคโนโลยีสารสนเทศ(พรบ.)</t>
  </si>
  <si>
    <t>กิจกรรมจัดทำฐานข้อมูลความหลากหลายทางชีวภาพ</t>
  </si>
  <si>
    <t>กิจกรรมบริหารจัดการงานวิจัย</t>
  </si>
  <si>
    <t>กิจกรรมพัฒนาและถ่ายทอดองค์ความรู้</t>
  </si>
  <si>
    <t>กิจกรรมบริการด้านอนุญาต</t>
  </si>
  <si>
    <t>กิจกรรมตรวจสอบ ควบคุมและบริการนำไม้และของป่าเคลื่อนที่</t>
  </si>
  <si>
    <t>กิจกรรมตรวจสอบรับรองคุณภาพผลิตภัณฑ์ป่าไม้และตรวจพิสูจน์ไม้</t>
  </si>
  <si>
    <t>รหัสงบประมาณ</t>
  </si>
  <si>
    <t>งบดำเนินงาน</t>
  </si>
  <si>
    <t xml:space="preserve">โอนครั้งที่ </t>
  </si>
  <si>
    <t>วันที่โอน</t>
  </si>
  <si>
    <t>สำนักจัดการทรัพยากรป่าไม้ที่ 1 (เชียงใหม่)</t>
  </si>
  <si>
    <t>09012530001702000000</t>
  </si>
  <si>
    <t>โอนครั้งที่ 5</t>
  </si>
  <si>
    <t>สำนักจัดการทรัพยากป่าไม้ที่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</si>
  <si>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</si>
  <si>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</si>
  <si>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</si>
  <si>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</si>
  <si>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</si>
  <si>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</si>
  <si>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</si>
  <si>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</si>
  <si>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</si>
  <si>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</si>
  <si>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</si>
  <si>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</si>
  <si>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(ชลบุรี)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</si>
  <si>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</si>
  <si>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</si>
  <si>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</si>
  <si>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</si>
  <si>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</si>
  <si>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</si>
  <si>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</si>
  <si>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</si>
  <si>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โอนครั้งที่ 2</t>
  </si>
  <si>
    <t xml:space="preserve">โอนครั้งที่ 3 </t>
  </si>
  <si>
    <t xml:space="preserve">โอนครั้งที่ 2 </t>
  </si>
  <si>
    <t>โอนครั้งที่ 3</t>
  </si>
  <si>
    <t xml:space="preserve">โอนครั้งที่ 5 </t>
  </si>
  <si>
    <t>โอนครั้งที่ 7</t>
  </si>
  <si>
    <t>โอนครั้งที่ 8</t>
  </si>
  <si>
    <t xml:space="preserve">โอนครั้งที่ 9 </t>
  </si>
  <si>
    <t>โอนครั้งที่ 11</t>
  </si>
  <si>
    <t>โอนครั้งที่ 13</t>
  </si>
  <si>
    <t>โอนครั้งที่ 15</t>
  </si>
  <si>
    <t>โอนครั้งที่ 16</t>
  </si>
  <si>
    <t>โอนครั้งที่ 18</t>
  </si>
  <si>
    <t>โอนครั้งที่19</t>
  </si>
  <si>
    <t>โอนครั้งที่ 21</t>
  </si>
  <si>
    <t>โอนครั้งที่ 22</t>
  </si>
  <si>
    <t>โอนครั้งที่ 23</t>
  </si>
  <si>
    <t>โอนครั้งที่ 24</t>
  </si>
  <si>
    <t>โอนครั้งที่ 25</t>
  </si>
  <si>
    <t>โอนครั้งที่ 26</t>
  </si>
  <si>
    <t>โอนครั้งที่ 29</t>
  </si>
  <si>
    <t>โอนครั้งที่ 32</t>
  </si>
  <si>
    <t>โอนครั้งที่ 36</t>
  </si>
  <si>
    <t>โอนครั้งที่ 38</t>
  </si>
  <si>
    <t>โอนครั้งที่ 42</t>
  </si>
  <si>
    <t>โอนครั้งที่ 41</t>
  </si>
  <si>
    <t>โอนครั้งที่43</t>
  </si>
  <si>
    <t>โอนครั้งที่ 44</t>
  </si>
  <si>
    <t>โอนครั้งที่ 45</t>
  </si>
  <si>
    <t>โอนครั้งที่ 46</t>
  </si>
  <si>
    <t>โอนครั้งที่ 55</t>
  </si>
  <si>
    <t>โอนครั้งที่ 59</t>
  </si>
  <si>
    <t>โอนครั้งที่ 61</t>
  </si>
  <si>
    <t>โอนครั้งที่ 66</t>
  </si>
  <si>
    <t>โอนครั้งที่ 70</t>
  </si>
  <si>
    <t>โอนครั้งที่ 73</t>
  </si>
  <si>
    <t>โอนครั้งที่ 40</t>
  </si>
  <si>
    <t>โอนครั้งที่ 48</t>
  </si>
  <si>
    <t>โอนครั้งที่ 49</t>
  </si>
  <si>
    <t>โอนครั้งที่ 50</t>
  </si>
  <si>
    <t>โอนครั้งที่ 56</t>
  </si>
  <si>
    <t>โอนครั้งที่ 64</t>
  </si>
  <si>
    <t>รวมงบประมาณ</t>
  </si>
  <si>
    <t>งบประมาณ</t>
  </si>
  <si>
    <t>ผลผลิตที่ 1 : พื้นที่ป่าไม้ได้รับการบริหารจัดการ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</si>
</sst>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3" fontId="3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3" xfId="1" applyFont="1" applyBorder="1"/>
    <xf numFmtId="0" fontId="3" fillId="0" borderId="4" xfId="1" applyFont="1" applyBorder="1"/>
    <xf numFmtId="1" fontId="4" fillId="0" borderId="4" xfId="0" applyNumberFormat="1" applyFont="1" applyBorder="1"/>
    <xf numFmtId="43" fontId="4" fillId="0" borderId="4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1" applyFont="1" applyBorder="1"/>
    <xf numFmtId="1" fontId="4" fillId="0" borderId="5" xfId="0" applyNumberFormat="1" applyFont="1" applyBorder="1"/>
    <xf numFmtId="43" fontId="4" fillId="0" borderId="5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0" xfId="0" applyNumberFormat="1" applyFont="1"/>
    <xf numFmtId="43" fontId="4" fillId="0" borderId="0" xfId="2" applyFont="1" applyAlignment="1">
      <alignment horizontal="center"/>
    </xf>
    <xf numFmtId="0" fontId="4" fillId="0" borderId="4" xfId="0" applyFont="1" applyBorder="1"/>
    <xf numFmtId="43" fontId="4" fillId="0" borderId="4" xfId="2" applyFont="1" applyBorder="1"/>
    <xf numFmtId="0" fontId="4" fillId="0" borderId="4" xfId="0" quotePrefix="1" applyFont="1" applyBorder="1"/>
    <xf numFmtId="15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43" fontId="4" fillId="0" borderId="5" xfId="2" applyFont="1" applyBorder="1"/>
    <xf numFmtId="43" fontId="4" fillId="0" borderId="0" xfId="2" applyFont="1"/>
    <xf numFmtId="1" fontId="4" fillId="0" borderId="4" xfId="0" quotePrefix="1" applyNumberFormat="1" applyFont="1" applyBorder="1"/>
    <xf numFmtId="43" fontId="4" fillId="0" borderId="4" xfId="0" applyNumberFormat="1" applyFont="1" applyBorder="1"/>
    <xf numFmtId="0" fontId="4" fillId="0" borderId="3" xfId="0" quotePrefix="1" applyFont="1" applyBorder="1"/>
    <xf numFmtId="0" fontId="3" fillId="0" borderId="6" xfId="1" applyFon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4" fillId="0" borderId="5" xfId="0" applyNumberFormat="1" applyFont="1" applyBorder="1"/>
    <xf numFmtId="43" fontId="4" fillId="0" borderId="1" xfId="2" applyFont="1" applyBorder="1" applyAlignment="1">
      <alignment horizontal="center"/>
    </xf>
    <xf numFmtId="0" fontId="4" fillId="0" borderId="6" xfId="0" quotePrefix="1" applyFont="1" applyBorder="1"/>
    <xf numFmtId="43" fontId="4" fillId="0" borderId="7" xfId="2" applyFont="1" applyBorder="1"/>
    <xf numFmtId="0" fontId="4" fillId="0" borderId="7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workbookViewId="0">
      <pane ySplit="4" topLeftCell="A5" activePane="bottomLeft" state="frozen"/>
      <selection pane="bottomLeft" activeCell="B11" sqref="B11"/>
    </sheetView>
  </sheetViews>
  <sheetFormatPr defaultRowHeight="21" x14ac:dyDescent="0.35"/>
  <cols>
    <col min="1" max="1" width="74.5" style="7" customWidth="1"/>
    <col min="2" max="2" width="23.875" style="7" customWidth="1"/>
    <col min="3" max="3" width="22.625" style="7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2"/>
      <c r="B3" s="2"/>
      <c r="C3" s="2"/>
      <c r="D3" s="2"/>
      <c r="E3" s="2"/>
    </row>
    <row r="4" spans="1:5" x14ac:dyDescent="0.35">
      <c r="A4" s="30" t="s">
        <v>1</v>
      </c>
      <c r="B4" s="30" t="s">
        <v>39</v>
      </c>
      <c r="C4" s="30" t="s">
        <v>40</v>
      </c>
      <c r="D4" s="30" t="s">
        <v>41</v>
      </c>
      <c r="E4" s="31" t="s">
        <v>42</v>
      </c>
    </row>
    <row r="5" spans="1:5" x14ac:dyDescent="0.35">
      <c r="A5" s="8" t="s">
        <v>2</v>
      </c>
      <c r="B5" s="28" t="s">
        <v>44</v>
      </c>
      <c r="C5" s="27">
        <f>SUM('สน 1 (เชียงใหม่)'!C5+'สน 1 สาขาแม่ฮ่องสอน'!C5+'สน.2 (เชียงราย)'!C5+'สน.3 (ลำปาง)'!C5+'สน.3 สาขาแพร่'!C5+'สน.4 (ตาก)'!C5+'สน.4 สาขานครสวรรค์'!C5+'สน.4 สาขาพิษณุโลก'!C5+'สน.5 (สระบุรี)'!C5+'สน.6 (อุดรธานี)'!C5+'สน.6 สาขานครพนม'!C5+'สน.7 (ขอนแก่น)'!C5+'สน.7 สาขาอุบลราชธานี'!C5+'สน.8 (นครราชสีมา)'!C5+'สน.9 (ชลบุรี)'!C5+'สน.9 สาขาปราจีนบุรี'!C5+'สน.10 (ราชบุรี)'!C5+'สน.10 สาขาเพชรบุรี'!C5+'สน.11 (สุราษฎร์ธานี)'!C5+'สน.12 (นครศรีธรรมราช)'!C5+'สน.12 สาขากระบี่'!C5+'สน.13 (สงขลา)'!C5+'สน.13 สาขานราธิวาส'!C5)</f>
        <v>116889300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f>SUM('สน 1 (เชียงใหม่)'!C6+'สน 1 สาขาแม่ฮ่องสอน'!C6+'สน.2 (เชียงราย)'!C6+'สน.3 (ลำปาง)'!C6+'สน.3 สาขาแพร่'!C6+'สน.4 (ตาก)'!C6+'สน.4 สาขานครสวรรค์'!C6+'สน.4 สาขาพิษณุโลก'!C6+'สน.5 (สระบุรี)'!C6+'สน.6 (อุดรธานี)'!C6+'สน.6 สาขานครพนม'!C6+'สน.7 (ขอนแก่น)'!C6+'สน.7 สาขาอุบลราชธานี'!C6+'สน.8 (นครราชสีมา)'!C6+'สน.9 (ชลบุรี)'!C6+'สน.9 สาขาปราจีนบุรี'!C6+'สน.10 (ราชบุรี)'!C6+'สน.10 สาขาเพชรบุรี'!C6+'สน.11 (สุราษฎร์ธานี)'!C6+'สน.12 (นครศรีธรรมราช)'!C6+'สน.12 สาขากระบี่'!C6+'สน.13 (สงขลา)'!C6+'สน.13 สาขานราธิวาส'!C6)</f>
        <v>38179400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7">
        <f>SUM('สน 1 (เชียงใหม่)'!C7+'สน 1 สาขาแม่ฮ่องสอน'!C7+'สน.2 (เชียงราย)'!C7+'สน.3 (ลำปาง)'!C7+'สน.3 สาขาแพร่'!C7+'สน.4 (ตาก)'!C7+'สน.4 สาขานครสวรรค์'!C7+'สน.4 สาขาพิษณุโลก'!C7+'สน.5 (สระบุรี)'!C7+'สน.6 (อุดรธานี)'!C7+'สน.6 สาขานครพนม'!C7+'สน.7 (ขอนแก่น)'!C7+'สน.7 สาขาอุบลราชธานี'!C7+'สน.8 (นครราชสีมา)'!C7+'สน.9 (ชลบุรี)'!C7+'สน.9 สาขาปราจีนบุรี'!C7+'สน.10 (ราชบุรี)'!C7+'สน.10 สาขาเพชรบุรี'!C7+'สน.11 (สุราษฎร์ธานี)'!C7+'สน.12 (นครศรีธรรมราช)'!C7+'สน.12 สาขากระบี่'!C7+'สน.13 (สงขลา)'!C7+'สน.13 สาขานราธิวาส'!C7)</f>
        <v>1938600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f>SUM('สน 1 (เชียงใหม่)'!C8+'สน 1 สาขาแม่ฮ่องสอน'!C8+'สน.2 (เชียงราย)'!C8+'สน.3 (ลำปาง)'!C8+'สน.3 สาขาแพร่'!C8+'สน.4 (ตาก)'!C8+'สน.4 สาขานครสวรรค์'!C8+'สน.4 สาขาพิษณุโลก'!C8+'สน.5 (สระบุรี)'!C8+'สน.6 (อุดรธานี)'!C8+'สน.6 สาขานครพนม'!C8+'สน.7 (ขอนแก่น)'!C8+'สน.7 สาขาอุบลราชธานี'!C8+'สน.8 (นครราชสีมา)'!C8+'สน.9 (ชลบุรี)'!C8+'สน.9 สาขาปราจีนบุรี'!C8+'สน.10 (ราชบุรี)'!C8+'สน.10 สาขาเพชรบุรี'!C8+'สน.11 (สุราษฎร์ธานี)'!C8+'สน.12 (นครศรีธรรมราช)'!C8+'สน.12 สาขากระบี่'!C8+'สน.13 (สงขลา)'!C8+'สน.13 สาขานราธิวาส'!C8)</f>
        <v>647800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7">
        <f>SUM('สน 1 (เชียงใหม่)'!C9+'สน 1 สาขาแม่ฮ่องสอน'!C9+'สน.2 (เชียงราย)'!C9+'สน.3 (ลำปาง)'!C9+'สน.3 สาขาแพร่'!C9+'สน.4 (ตาก)'!C9+'สน.4 สาขานครสวรรค์'!C9+'สน.4 สาขาพิษณุโลก'!C9+'สน.5 (สระบุรี)'!C9+'สน.6 (อุดรธานี)'!C9+'สน.6 สาขานครพนม'!C9+'สน.7 (ขอนแก่น)'!C9+'สน.7 สาขาอุบลราชธานี'!C9+'สน.8 (นครราชสีมา)'!C9+'สน.9 (ชลบุรี)'!C9+'สน.9 สาขาปราจีนบุรี'!C9+'สน.10 (ราชบุรี)'!C9+'สน.10 สาขาเพชรบุรี'!C9+'สน.11 (สุราษฎร์ธานี)'!C9+'สน.12 (นครศรีธรรมราช)'!C9+'สน.12 สาขากระบี่'!C9+'สน.13 (สงขลา)'!C9+'สน.13 สาขานราธิวาส'!C9)</f>
        <v>450800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f>SUM('สน 1 (เชียงใหม่)'!C10+'สน 1 สาขาแม่ฮ่องสอน'!C10+'สน.2 (เชียงราย)'!C10+'สน.3 (ลำปาง)'!C10+'สน.3 สาขาแพร่'!C10+'สน.4 (ตาก)'!C10+'สน.4 สาขานครสวรรค์'!C10+'สน.4 สาขาพิษณุโลก'!C10+'สน.5 (สระบุรี)'!C10+'สน.6 (อุดรธานี)'!C10+'สน.6 สาขานครพนม'!C10+'สน.7 (ขอนแก่น)'!C10+'สน.7 สาขาอุบลราชธานี'!C10+'สน.8 (นครราชสีมา)'!C10+'สน.9 (ชลบุรี)'!C10+'สน.9 สาขาปราจีนบุรี'!C10+'สน.10 (ราชบุรี)'!C10+'สน.10 สาขาเพชรบุรี'!C10+'สน.11 (สุราษฎร์ธานี)'!C10+'สน.12 (นครศรีธรรมราช)'!C10+'สน.12 สาขากระบี่'!C10+'สน.13 (สงขลา)'!C10+'สน.13 สาขานราธิวาส'!C10)</f>
        <v>124200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7">
        <f>SUM('สน 1 (เชียงใหม่)'!C11+'สน 1 สาขาแม่ฮ่องสอน'!C11+'สน.2 (เชียงราย)'!C11+'สน.3 (ลำปาง)'!C11+'สน.3 สาขาแพร่'!C11+'สน.4 (ตาก)'!C11+'สน.4 สาขานครสวรรค์'!C11+'สน.4 สาขาพิษณุโลก'!C11+'สน.5 (สระบุรี)'!C11+'สน.6 (อุดรธานี)'!C11+'สน.6 สาขานครพนม'!C11+'สน.7 (ขอนแก่น)'!C11+'สน.7 สาขาอุบลราชธานี'!C11+'สน.8 (นครราชสีมา)'!C11+'สน.9 (ชลบุรี)'!C11+'สน.9 สาขาปราจีนบุรี'!C11+'สน.10 (ราชบุรี)'!C11+'สน.10 สาขาเพชรบุรี'!C11+'สน.11 (สุราษฎร์ธานี)'!C11+'สน.12 (นครศรีธรรมราช)'!C11+'สน.12 สาขากระบี่'!C11+'สน.13 (สงขลา)'!C11+'สน.13 สาขานราธิวาส'!C11)</f>
        <v>1114200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f>SUM('สน 1 (เชียงใหม่)'!C12+'สน 1 สาขาแม่ฮ่องสอน'!C12+'สน.2 (เชียงราย)'!C12+'สน.3 (ลำปาง)'!C12+'สน.3 สาขาแพร่'!C12+'สน.4 (ตาก)'!C12+'สน.4 สาขานครสวรรค์'!C12+'สน.4 สาขาพิษณุโลก'!C12+'สน.5 (สระบุรี)'!C12+'สน.6 (อุดรธานี)'!C12+'สน.6 สาขานครพนม'!C12+'สน.7 (ขอนแก่น)'!C12+'สน.7 สาขาอุบลราชธานี'!C12+'สน.8 (นครราชสีมา)'!C12+'สน.9 (ชลบุรี)'!C12+'สน.9 สาขาปราจีนบุรี'!C12+'สน.10 (ราชบุรี)'!C12+'สน.10 สาขาเพชรบุรี'!C12+'สน.11 (สุราษฎร์ธานี)'!C12+'สน.12 (นครศรีธรรมราช)'!C12+'สน.12 สาขากระบี่'!C12+'สน.13 (สงขลา)'!C12+'สน.13 สาขานราธิวาส'!C12)</f>
        <v>541800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7">
        <f>SUM('สน 1 (เชียงใหม่)'!C13+'สน 1 สาขาแม่ฮ่องสอน'!C13+'สน.2 (เชียงราย)'!C13+'สน.3 (ลำปาง)'!C13+'สน.3 สาขาแพร่'!C13+'สน.4 (ตาก)'!C13+'สน.4 สาขานครสวรรค์'!C13+'สน.4 สาขาพิษณุโลก'!C13+'สน.5 (สระบุรี)'!C13+'สน.6 (อุดรธานี)'!C13+'สน.6 สาขานครพนม'!C13+'สน.7 (ขอนแก่น)'!C13+'สน.7 สาขาอุบลราชธานี'!C13+'สน.8 (นครราชสีมา)'!C13+'สน.9 (ชลบุรี)'!C13+'สน.9 สาขาปราจีนบุรี'!C13+'สน.10 (ราชบุรี)'!C13+'สน.10 สาขาเพชรบุรี'!C13+'สน.11 (สุราษฎร์ธานี)'!C13+'สน.12 (นครศรีธรรมราช)'!C13+'สน.12 สาขากระบี่'!C13+'สน.13 (สงขลา)'!C13+'สน.13 สาขานราธิวาส'!C13)</f>
        <v>0</v>
      </c>
      <c r="D13" s="12"/>
      <c r="E13" s="12"/>
    </row>
    <row r="14" spans="1:5" x14ac:dyDescent="0.35">
      <c r="A14" s="9" t="s">
        <v>7</v>
      </c>
      <c r="B14" s="21" t="s">
        <v>44</v>
      </c>
      <c r="C14" s="27">
        <f>SUM('สน 1 (เชียงใหม่)'!C14+'สน 1 สาขาแม่ฮ่องสอน'!C14+'สน.2 (เชียงราย)'!C14+'สน.3 (ลำปาง)'!C14+'สน.3 สาขาแพร่'!C14+'สน.4 (ตาก)'!C14+'สน.4 สาขานครสวรรค์'!C14+'สน.4 สาขาพิษณุโลก'!C14+'สน.5 (สระบุรี)'!C14+'สน.6 (อุดรธานี)'!C14+'สน.6 สาขานครพนม'!C14+'สน.7 (ขอนแก่น)'!C14+'สน.7 สาขาอุบลราชธานี'!C14+'สน.8 (นครราชสีมา)'!C14+'สน.9 (ชลบุรี)'!C14+'สน.9 สาขาปราจีนบุรี'!C14+'สน.10 (ราชบุรี)'!C14+'สน.10 สาขาเพชรบุรี'!C14+'สน.11 (สุราษฎร์ธานี)'!C14+'สน.12 (นครศรีธรรมราช)'!C14+'สน.12 สาขากระบี่'!C14+'สน.13 (สงขลา)'!C14+'สน.13 สาขานราธิวาส'!C14)</f>
        <v>986400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f>SUM('สน 1 (เชียงใหม่)'!C15+'สน 1 สาขาแม่ฮ่องสอน'!C15+'สน.2 (เชียงราย)'!C15+'สน.3 (ลำปาง)'!C15+'สน.3 สาขาแพร่'!C15+'สน.4 (ตาก)'!C15+'สน.4 สาขานครสวรรค์'!C15+'สน.4 สาขาพิษณุโลก'!C15+'สน.5 (สระบุรี)'!C15+'สน.6 (อุดรธานี)'!C15+'สน.6 สาขานครพนม'!C15+'สน.7 (ขอนแก่น)'!C15+'สน.7 สาขาอุบลราชธานี'!C15+'สน.8 (นครราชสีมา)'!C15+'สน.9 (ชลบุรี)'!C15+'สน.9 สาขาปราจีนบุรี'!C15+'สน.10 (ราชบุรี)'!C15+'สน.10 สาขาเพชรบุรี'!C15+'สน.11 (สุราษฎร์ธานี)'!C15+'สน.12 (นครศรีธรรมราช)'!C15+'สน.12 สาขากระบี่'!C15+'สน.13 (สงขลา)'!C15+'สน.13 สาขานราธิวาส'!C15)</f>
        <v>443600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7">
        <f>SUM('สน 1 (เชียงใหม่)'!C16+'สน 1 สาขาแม่ฮ่องสอน'!C16+'สน.2 (เชียงราย)'!C16+'สน.3 (ลำปาง)'!C16+'สน.3 สาขาแพร่'!C16+'สน.4 (ตาก)'!C16+'สน.4 สาขานครสวรรค์'!C16+'สน.4 สาขาพิษณุโลก'!C16+'สน.5 (สระบุรี)'!C16+'สน.6 (อุดรธานี)'!C16+'สน.6 สาขานครพนม'!C16+'สน.7 (ขอนแก่น)'!C16+'สน.7 สาขาอุบลราชธานี'!C16+'สน.8 (นครราชสีมา)'!C16+'สน.9 (ชลบุรี)'!C16+'สน.9 สาขาปราจีนบุรี'!C16+'สน.10 (ราชบุรี)'!C16+'สน.10 สาขาเพชรบุรี'!C16+'สน.11 (สุราษฎร์ธานี)'!C16+'สน.12 (นครศรีธรรมราช)'!C16+'สน.12 สาขากระบี่'!C16+'สน.13 (สงขลา)'!C16+'สน.13 สาขานราธิวาส'!C16)</f>
        <v>0</v>
      </c>
      <c r="D16" s="12"/>
      <c r="E16" s="12"/>
    </row>
    <row r="17" spans="1:5" x14ac:dyDescent="0.35">
      <c r="A17" s="9" t="s">
        <v>9</v>
      </c>
      <c r="B17" s="21" t="s">
        <v>44</v>
      </c>
      <c r="C17" s="27">
        <f>SUM('สน 1 (เชียงใหม่)'!C17+'สน 1 สาขาแม่ฮ่องสอน'!C17+'สน.2 (เชียงราย)'!C17+'สน.3 (ลำปาง)'!C17+'สน.3 สาขาแพร่'!C17+'สน.4 (ตาก)'!C17+'สน.4 สาขานครสวรรค์'!C17+'สน.4 สาขาพิษณุโลก'!C17+'สน.5 (สระบุรี)'!C17+'สน.6 (อุดรธานี)'!C17+'สน.6 สาขานครพนม'!C17+'สน.7 (ขอนแก่น)'!C17+'สน.7 สาขาอุบลราชธานี'!C17+'สน.8 (นครราชสีมา)'!C17+'สน.9 (ชลบุรี)'!C17+'สน.9 สาขาปราจีนบุรี'!C17+'สน.10 (ราชบุรี)'!C17+'สน.10 สาขาเพชรบุรี'!C17+'สน.11 (สุราษฎร์ธานี)'!C17+'สน.12 (นครศรีธรรมราช)'!C17+'สน.12 สาขากระบี่'!C17+'สน.13 (สงขลา)'!C17+'สน.13 สาขานราธิวาส'!C17)</f>
        <v>1596000</v>
      </c>
      <c r="D17" s="12" t="s">
        <v>80</v>
      </c>
      <c r="E17" s="22">
        <v>24424</v>
      </c>
    </row>
    <row r="18" spans="1:5" x14ac:dyDescent="0.35">
      <c r="A18" s="9" t="s">
        <v>10</v>
      </c>
      <c r="B18" s="19"/>
      <c r="C18" s="27">
        <f>SUM('สน 1 (เชียงใหม่)'!C18+'สน 1 สาขาแม่ฮ่องสอน'!C18+'สน.2 (เชียงราย)'!C18+'สน.3 (ลำปาง)'!C18+'สน.3 สาขาแพร่'!C18+'สน.4 (ตาก)'!C18+'สน.4 สาขานครสวรรค์'!C18+'สน.4 สาขาพิษณุโลก'!C18+'สน.5 (สระบุรี)'!C18+'สน.6 (อุดรธานี)'!C18+'สน.6 สาขานครพนม'!C18+'สน.7 (ขอนแก่น)'!C18+'สน.7 สาขาอุบลราชธานี'!C18+'สน.8 (นครราชสีมา)'!C18+'สน.9 (ชลบุรี)'!C18+'สน.9 สาขาปราจีนบุรี'!C18+'สน.10 (ราชบุรี)'!C18+'สน.10 สาขาเพชรบุรี'!C18+'สน.11 (สุราษฎร์ธานี)'!C18+'สน.12 (นครศรีธรรมราช)'!C18+'สน.12 สาขากระบี่'!C18+'สน.13 (สงขลา)'!C18+'สน.13 สาขานราธิวาส'!C18)</f>
        <v>0</v>
      </c>
      <c r="D18" s="12"/>
      <c r="E18" s="12"/>
    </row>
    <row r="19" spans="1:5" x14ac:dyDescent="0.35">
      <c r="A19" s="9" t="s">
        <v>11</v>
      </c>
      <c r="B19" s="19"/>
      <c r="C19" s="27">
        <f>SUM('สน 1 (เชียงใหม่)'!C19+'สน 1 สาขาแม่ฮ่องสอน'!C19+'สน.2 (เชียงราย)'!C19+'สน.3 (ลำปาง)'!C19+'สน.3 สาขาแพร่'!C19+'สน.4 (ตาก)'!C19+'สน.4 สาขานครสวรรค์'!C19+'สน.4 สาขาพิษณุโลก'!C19+'สน.5 (สระบุรี)'!C19+'สน.6 (อุดรธานี)'!C19+'สน.6 สาขานครพนม'!C19+'สน.7 (ขอนแก่น)'!C19+'สน.7 สาขาอุบลราชธานี'!C19+'สน.8 (นครราชสีมา)'!C19+'สน.9 (ชลบุรี)'!C19+'สน.9 สาขาปราจีนบุรี'!C19+'สน.10 (ราชบุรี)'!C19+'สน.10 สาขาเพชรบุรี'!C19+'สน.11 (สุราษฎร์ธานี)'!C19+'สน.12 (นครศรีธรรมราช)'!C19+'สน.12 สาขากระบี่'!C19+'สน.13 (สงขลา)'!C19+'สน.13 สาขานราธิวาส'!C19)</f>
        <v>0</v>
      </c>
      <c r="D19" s="12"/>
      <c r="E19" s="12"/>
    </row>
    <row r="20" spans="1:5" x14ac:dyDescent="0.35">
      <c r="A20" s="9" t="s">
        <v>12</v>
      </c>
      <c r="B20" s="19"/>
      <c r="C20" s="27">
        <f>SUM('สน 1 (เชียงใหม่)'!C20+'สน 1 สาขาแม่ฮ่องสอน'!C20+'สน.2 (เชียงราย)'!C20+'สน.3 (ลำปาง)'!C20+'สน.3 สาขาแพร่'!C20+'สน.4 (ตาก)'!C20+'สน.4 สาขานครสวรรค์'!C20+'สน.4 สาขาพิษณุโลก'!C20+'สน.5 (สระบุรี)'!C20+'สน.6 (อุดรธานี)'!C20+'สน.6 สาขานครพนม'!C20+'สน.7 (ขอนแก่น)'!C20+'สน.7 สาขาอุบลราชธานี'!C20+'สน.8 (นครราชสีมา)'!C20+'สน.9 (ชลบุรี)'!C20+'สน.9 สาขาปราจีนบุรี'!C20+'สน.10 (ราชบุรี)'!C20+'สน.10 สาขาเพชรบุรี'!C20+'สน.11 (สุราษฎร์ธานี)'!C20+'สน.12 (นครศรีธรรมราช)'!C20+'สน.12 สาขากระบี่'!C20+'สน.13 (สงขลา)'!C20+'สน.13 สาขานราธิวาส'!C20)</f>
        <v>0</v>
      </c>
      <c r="D20" s="12"/>
      <c r="E20" s="12"/>
    </row>
    <row r="21" spans="1:5" x14ac:dyDescent="0.35">
      <c r="A21" s="9" t="s">
        <v>13</v>
      </c>
      <c r="B21" s="21" t="s">
        <v>44</v>
      </c>
      <c r="C21" s="27">
        <f>SUM('สน 1 (เชียงใหม่)'!C21+'สน 1 สาขาแม่ฮ่องสอน'!C21+'สน.2 (เชียงราย)'!C21+'สน.3 (ลำปาง)'!C21+'สน.3 สาขาแพร่'!C21+'สน.4 (ตาก)'!C21+'สน.4 สาขานครสวรรค์'!C21+'สน.4 สาขาพิษณุโลก'!C21+'สน.5 (สระบุรี)'!C21+'สน.6 (อุดรธานี)'!C21+'สน.6 สาขานครพนม'!C21+'สน.7 (ขอนแก่น)'!C21+'สน.7 สาขาอุบลราชธานี'!C21+'สน.8 (นครราชสีมา)'!C21+'สน.9 (ชลบุรี)'!C21+'สน.9 สาขาปราจีนบุรี'!C21+'สน.10 (ราชบุรี)'!C21+'สน.10 สาขาเพชรบุรี'!C21+'สน.11 (สุราษฎร์ธานี)'!C21+'สน.12 (นครศรีธรรมราช)'!C21+'สน.12 สาขากระบี่'!C21+'สน.13 (สงขลา)'!C21+'สน.13 สาขานราธิวาส'!C21)</f>
        <v>180000</v>
      </c>
      <c r="D21" s="12" t="s">
        <v>72</v>
      </c>
      <c r="E21" s="22">
        <v>24396</v>
      </c>
    </row>
    <row r="22" spans="1:5" x14ac:dyDescent="0.35">
      <c r="A22" s="9" t="s">
        <v>14</v>
      </c>
      <c r="B22" s="19"/>
      <c r="C22" s="27">
        <f>SUM('สน 1 (เชียงใหม่)'!C22+'สน 1 สาขาแม่ฮ่องสอน'!C22+'สน.2 (เชียงราย)'!C22+'สน.3 (ลำปาง)'!C22+'สน.3 สาขาแพร่'!C22+'สน.4 (ตาก)'!C22+'สน.4 สาขานครสวรรค์'!C22+'สน.4 สาขาพิษณุโลก'!C22+'สน.5 (สระบุรี)'!C22+'สน.6 (อุดรธานี)'!C22+'สน.6 สาขานครพนม'!C22+'สน.7 (ขอนแก่น)'!C22+'สน.7 สาขาอุบลราชธานี'!C22+'สน.8 (นครราชสีมา)'!C22+'สน.9 (ชลบุรี)'!C22+'สน.9 สาขาปราจีนบุรี'!C22+'สน.10 (ราชบุรี)'!C22+'สน.10 สาขาเพชรบุรี'!C22+'สน.11 (สุราษฎร์ธานี)'!C22+'สน.12 (นครศรีธรรมราช)'!C22+'สน.12 สาขากระบี่'!C22+'สน.13 (สงขลา)'!C22+'สน.13 สาขานราธิวาส'!C22)</f>
        <v>0</v>
      </c>
      <c r="D22" s="12"/>
      <c r="E22" s="12"/>
    </row>
    <row r="23" spans="1:5" x14ac:dyDescent="0.35">
      <c r="A23" s="9" t="s">
        <v>15</v>
      </c>
      <c r="B23" s="19"/>
      <c r="C23" s="27">
        <f>SUM('สน 1 (เชียงใหม่)'!C23+'สน 1 สาขาแม่ฮ่องสอน'!C23+'สน.2 (เชียงราย)'!C23+'สน.3 (ลำปาง)'!C23+'สน.3 สาขาแพร่'!C23+'สน.4 (ตาก)'!C23+'สน.4 สาขานครสวรรค์'!C23+'สน.4 สาขาพิษณุโลก'!C23+'สน.5 (สระบุรี)'!C23+'สน.6 (อุดรธานี)'!C23+'สน.6 สาขานครพนม'!C23+'สน.7 (ขอนแก่น)'!C23+'สน.7 สาขาอุบลราชธานี'!C23+'สน.8 (นครราชสีมา)'!C23+'สน.9 (ชลบุรี)'!C23+'สน.9 สาขาปราจีนบุรี'!C23+'สน.10 (ราชบุรี)'!C23+'สน.10 สาขาเพชรบุรี'!C23+'สน.11 (สุราษฎร์ธานี)'!C23+'สน.12 (นครศรีธรรมราช)'!C23+'สน.12 สาขากระบี่'!C23+'สน.13 (สงขลา)'!C23+'สน.13 สาขานราธิวาส'!C23)</f>
        <v>0</v>
      </c>
      <c r="D23" s="12"/>
      <c r="E23" s="12"/>
    </row>
    <row r="24" spans="1:5" x14ac:dyDescent="0.35">
      <c r="A24" s="9" t="s">
        <v>16</v>
      </c>
      <c r="B24" s="19"/>
      <c r="C24" s="27">
        <f>SUM('สน 1 (เชียงใหม่)'!C24+'สน 1 สาขาแม่ฮ่องสอน'!C24+'สน.2 (เชียงราย)'!C24+'สน.3 (ลำปาง)'!C24+'สน.3 สาขาแพร่'!C24+'สน.4 (ตาก)'!C24+'สน.4 สาขานครสวรรค์'!C24+'สน.4 สาขาพิษณุโลก'!C24+'สน.5 (สระบุรี)'!C24+'สน.6 (อุดรธานี)'!C24+'สน.6 สาขานครพนม'!C24+'สน.7 (ขอนแก่น)'!C24+'สน.7 สาขาอุบลราชธานี'!C24+'สน.8 (นครราชสีมา)'!C24+'สน.9 (ชลบุรี)'!C24+'สน.9 สาขาปราจีนบุรี'!C24+'สน.10 (ราชบุรี)'!C24+'สน.10 สาขาเพชรบุรี'!C24+'สน.11 (สุราษฎร์ธานี)'!C24+'สน.12 (นครศรีธรรมราช)'!C24+'สน.12 สาขากระบี่'!C24+'สน.13 (สงขลา)'!C24+'สน.13 สาขานราธิวาส'!C24)</f>
        <v>0</v>
      </c>
      <c r="D24" s="12"/>
      <c r="E24" s="12"/>
    </row>
    <row r="25" spans="1:5" x14ac:dyDescent="0.35">
      <c r="A25" s="9" t="s">
        <v>17</v>
      </c>
      <c r="B25" s="19"/>
      <c r="C25" s="27">
        <f>SUM('สน 1 (เชียงใหม่)'!C25+'สน 1 สาขาแม่ฮ่องสอน'!C25+'สน.2 (เชียงราย)'!C25+'สน.3 (ลำปาง)'!C25+'สน.3 สาขาแพร่'!C25+'สน.4 (ตาก)'!C25+'สน.4 สาขานครสวรรค์'!C25+'สน.4 สาขาพิษณุโลก'!C25+'สน.5 (สระบุรี)'!C25+'สน.6 (อุดรธานี)'!C25+'สน.6 สาขานครพนม'!C25+'สน.7 (ขอนแก่น)'!C25+'สน.7 สาขาอุบลราชธานี'!C25+'สน.8 (นครราชสีมา)'!C25+'สน.9 (ชลบุรี)'!C25+'สน.9 สาขาปราจีนบุรี'!C25+'สน.10 (ราชบุรี)'!C25+'สน.10 สาขาเพชรบุรี'!C25+'สน.11 (สุราษฎร์ธานี)'!C25+'สน.12 (นครศรีธรรมราช)'!C25+'สน.12 สาขากระบี่'!C25+'สน.13 (สงขลา)'!C25+'สน.13 สาขานราธิวาส'!C25)</f>
        <v>0</v>
      </c>
      <c r="D25" s="12"/>
      <c r="E25" s="12"/>
    </row>
    <row r="26" spans="1:5" x14ac:dyDescent="0.35">
      <c r="A26" s="9" t="s">
        <v>18</v>
      </c>
      <c r="B26" s="21" t="s">
        <v>44</v>
      </c>
      <c r="C26" s="27">
        <f>SUM('สน 1 (เชียงใหม่)'!C26+'สน 1 สาขาแม่ฮ่องสอน'!C26+'สน.2 (เชียงราย)'!C26+'สน.3 (ลำปาง)'!C26+'สน.3 สาขาแพร่'!C26+'สน.4 (ตาก)'!C26+'สน.4 สาขานครสวรรค์'!C26+'สน.4 สาขาพิษณุโลก'!C26+'สน.5 (สระบุรี)'!C26+'สน.6 (อุดรธานี)'!C26+'สน.6 สาขานครพนม'!C26+'สน.7 (ขอนแก่น)'!C26+'สน.7 สาขาอุบลราชธานี'!C26+'สน.8 (นครราชสีมา)'!C26+'สน.9 (ชลบุรี)'!C26+'สน.9 สาขาปราจีนบุรี'!C26+'สน.10 (ราชบุรี)'!C26+'สน.10 สาขาเพชรบุรี'!C26+'สน.11 (สุราษฎร์ธานี)'!C26+'สน.12 (นครศรีธรรมราช)'!C26+'สน.12 สาขากระบี่'!C26+'สน.13 (สงขลา)'!C26+'สน.13 สาขานราธิวาส'!C26)</f>
        <v>376200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f>SUM('สน 1 (เชียงใหม่)'!C27+'สน 1 สาขาแม่ฮ่องสอน'!C27+'สน.2 (เชียงราย)'!C27+'สน.3 (ลำปาง)'!C27+'สน.3 สาขาแพร่'!C27+'สน.4 (ตาก)'!C27+'สน.4 สาขานครสวรรค์'!C27+'สน.4 สาขาพิษณุโลก'!C27+'สน.5 (สระบุรี)'!C27+'สน.6 (อุดรธานี)'!C27+'สน.6 สาขานครพนม'!C27+'สน.7 (ขอนแก่น)'!C27+'สน.7 สาขาอุบลราชธานี'!C27+'สน.8 (นครราชสีมา)'!C27+'สน.9 (ชลบุรี)'!C27+'สน.9 สาขาปราจีนบุรี'!C27+'สน.10 (ราชบุรี)'!C27+'สน.10 สาขาเพชรบุรี'!C27+'สน.11 (สุราษฎร์ธานี)'!C27+'สน.12 (นครศรีธรรมราช)'!C27+'สน.12 สาขากระบี่'!C27+'สน.13 (สงขลา)'!C27+'สน.13 สาขานราธิวาส'!C27)</f>
        <v>128900</v>
      </c>
      <c r="D27" s="12" t="s">
        <v>108</v>
      </c>
      <c r="E27" s="22">
        <v>24512</v>
      </c>
    </row>
    <row r="28" spans="1:5" x14ac:dyDescent="0.35">
      <c r="A28" s="9" t="s">
        <v>19</v>
      </c>
      <c r="B28" s="21" t="s">
        <v>44</v>
      </c>
      <c r="C28" s="27">
        <f>SUM('สน 1 (เชียงใหม่)'!C28+'สน 1 สาขาแม่ฮ่องสอน'!C28+'สน.2 (เชียงราย)'!C28+'สน.3 (ลำปาง)'!C28+'สน.3 สาขาแพร่'!C28+'สน.4 (ตาก)'!C28+'สน.4 สาขานครสวรรค์'!C28+'สน.4 สาขาพิษณุโลก'!C28+'สน.5 (สระบุรี)'!C28+'สน.6 (อุดรธานี)'!C28+'สน.6 สาขานครพนม'!C28+'สน.7 (ขอนแก่น)'!C28+'สน.7 สาขาอุบลราชธานี'!C28+'สน.8 (นครราชสีมา)'!C28+'สน.9 (ชลบุรี)'!C28+'สน.9 สาขาปราจีนบุรี'!C28+'สน.10 (ราชบุรี)'!C28+'สน.10 สาขาเพชรบุรี'!C28+'สน.11 (สุราษฎร์ธานี)'!C28+'สน.12 (นครศรีธรรมราช)'!C28+'สน.12 สาขากระบี่'!C28+'สน.13 (สงขลา)'!C28+'สน.13 สาขานราธิวาส'!C28)</f>
        <v>201500</v>
      </c>
      <c r="D28" s="12" t="s">
        <v>71</v>
      </c>
      <c r="E28" s="22">
        <v>24396</v>
      </c>
    </row>
    <row r="29" spans="1:5" x14ac:dyDescent="0.35">
      <c r="A29" s="9"/>
      <c r="B29" s="21" t="s">
        <v>44</v>
      </c>
      <c r="C29" s="27">
        <f>SUM('สน 1 (เชียงใหม่)'!C29+'สน 1 สาขาแม่ฮ่องสอน'!C29+'สน.2 (เชียงราย)'!C29+'สน.3 (ลำปาง)'!C29+'สน.3 สาขาแพร่'!C29+'สน.4 (ตาก)'!C29+'สน.4 สาขานครสวรรค์'!C29+'สน.4 สาขาพิษณุโลก'!C29+'สน.5 (สระบุรี)'!C29+'สน.6 (อุดรธานี)'!C29+'สน.6 สาขานครพนม'!C29+'สน.7 (ขอนแก่น)'!C29+'สน.7 สาขาอุบลราชธานี'!C29+'สน.8 (นครราชสีมา)'!C29+'สน.9 (ชลบุรี)'!C29+'สน.9 สาขาปราจีนบุรี'!C29+'สน.10 (ราชบุรี)'!C29+'สน.10 สาขาเพชรบุรี'!C29+'สน.11 (สุราษฎร์ธานี)'!C29+'สน.12 (นครศรีธรรมราช)'!C29+'สน.12 สาขากระบี่'!C29+'สน.13 (สงขลา)'!C29+'สน.13 สาขานราธิวาส'!C29)</f>
        <v>68500</v>
      </c>
      <c r="D29" s="12" t="s">
        <v>104</v>
      </c>
      <c r="E29" s="22">
        <v>24503</v>
      </c>
    </row>
    <row r="30" spans="1:5" x14ac:dyDescent="0.35">
      <c r="A30" s="9" t="s">
        <v>20</v>
      </c>
      <c r="B30" s="21" t="s">
        <v>44</v>
      </c>
      <c r="C30" s="27">
        <f>SUM('สน 1 (เชียงใหม่)'!C30+'สน 1 สาขาแม่ฮ่องสอน'!C30+'สน.2 (เชียงราย)'!C30+'สน.3 (ลำปาง)'!C30+'สน.3 สาขาแพร่'!C30+'สน.4 (ตาก)'!C30+'สน.4 สาขานครสวรรค์'!C30+'สน.4 สาขาพิษณุโลก'!C30+'สน.5 (สระบุรี)'!C30+'สน.6 (อุดรธานี)'!C30+'สน.6 สาขานครพนม'!C30+'สน.7 (ขอนแก่น)'!C30+'สน.7 สาขาอุบลราชธานี'!C30+'สน.8 (นครราชสีมา)'!C30+'สน.9 (ชลบุรี)'!C30+'สน.9 สาขาปราจีนบุรี'!C30+'สน.10 (ราชบุรี)'!C30+'สน.10 สาขาเพชรบุรี'!C30+'สน.11 (สุราษฎร์ธานี)'!C30+'สน.12 (นครศรีธรรมราช)'!C30+'สน.12 สาขากระบี่'!C30+'สน.13 (สงขลา)'!C30+'สน.13 สาขานราธิวาส'!C30)</f>
        <v>116400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f>SUM('สน 1 (เชียงใหม่)'!C31+'สน 1 สาขาแม่ฮ่องสอน'!C31+'สน.2 (เชียงราย)'!C31+'สน.3 (ลำปาง)'!C31+'สน.3 สาขาแพร่'!C31+'สน.4 (ตาก)'!C31+'สน.4 สาขานครสวรรค์'!C31+'สน.4 สาขาพิษณุโลก'!C31+'สน.5 (สระบุรี)'!C31+'สน.6 (อุดรธานี)'!C31+'สน.6 สาขานครพนม'!C31+'สน.7 (ขอนแก่น)'!C31+'สน.7 สาขาอุบลราชธานี'!C31+'สน.8 (นครราชสีมา)'!C31+'สน.9 (ชลบุรี)'!C31+'สน.9 สาขาปราจีนบุรี'!C31+'สน.10 (ราชบุรี)'!C31+'สน.10 สาขาเพชรบุรี'!C31+'สน.11 (สุราษฎร์ธานี)'!C31+'สน.12 (นครศรีธรรมราช)'!C31+'สน.12 สาขากระบี่'!C31+'สน.13 (สงขลา)'!C31+'สน.13 สาขานราธิวาส'!C31)</f>
        <v>38800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f>SUM('สน 1 (เชียงใหม่)'!C32+'สน 1 สาขาแม่ฮ่องสอน'!C32+'สน.2 (เชียงราย)'!C32+'สน.3 (ลำปาง)'!C32+'สน.3 สาขาแพร่'!C32+'สน.4 (ตาก)'!C32+'สน.4 สาขานครสวรรค์'!C32+'สน.4 สาขาพิษณุโลก'!C32+'สน.5 (สระบุรี)'!C32+'สน.6 (อุดรธานี)'!C32+'สน.6 สาขานครพนม'!C32+'สน.7 (ขอนแก่น)'!C32+'สน.7 สาขาอุบลราชธานี'!C32+'สน.8 (นครราชสีมา)'!C32+'สน.9 (ชลบุรี)'!C32+'สน.9 สาขาปราจีนบุรี'!C32+'สน.10 (ราชบุรี)'!C32+'สน.10 สาขาเพชรบุรี'!C32+'สน.11 (สุราษฎร์ธานี)'!C32+'สน.12 (นครศรีธรรมราช)'!C32+'สน.12 สาขากระบี่'!C32+'สน.13 (สงขลา)'!C32+'สน.13 สาขานราธิวาส'!C32)</f>
        <v>5465200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f>SUM('สน 1 (เชียงใหม่)'!C33+'สน 1 สาขาแม่ฮ่องสอน'!C33+'สน.2 (เชียงราย)'!C33+'สน.3 (ลำปาง)'!C33+'สน.3 สาขาแพร่'!C33+'สน.4 (ตาก)'!C33+'สน.4 สาขานครสวรรค์'!C33+'สน.4 สาขาพิษณุโลก'!C33+'สน.5 (สระบุรี)'!C33+'สน.6 (อุดรธานี)'!C33+'สน.6 สาขานครพนม'!C33+'สน.7 (ขอนแก่น)'!C33+'สน.7 สาขาอุบลราชธานี'!C33+'สน.8 (นครราชสีมา)'!C33+'สน.9 (ชลบุรี)'!C33+'สน.9 สาขาปราจีนบุรี'!C33+'สน.10 (ราชบุรี)'!C33+'สน.10 สาขาเพชรบุรี'!C33+'สน.11 (สุราษฎร์ธานี)'!C33+'สน.12 (นครศรีธรรมราช)'!C33+'สน.12 สาขากระบี่'!C33+'สน.13 (สงขลา)'!C33+'สน.13 สาขานราธิวาส'!C33)</f>
        <v>2342200</v>
      </c>
      <c r="D33" s="12" t="s">
        <v>93</v>
      </c>
      <c r="E33" s="22">
        <v>24503</v>
      </c>
    </row>
    <row r="34" spans="1:5" x14ac:dyDescent="0.35">
      <c r="A34" s="9"/>
      <c r="B34" s="21" t="s">
        <v>44</v>
      </c>
      <c r="C34" s="27">
        <f>SUM('สน 1 (เชียงใหม่)'!C34+'สน 1 สาขาแม่ฮ่องสอน'!C34+'สน.2 (เชียงราย)'!C34+'สน.3 (ลำปาง)'!C34+'สน.3 สาขาแพร่'!C34+'สน.4 (ตาก)'!C34+'สน.4 สาขานครสวรรค์'!C34+'สน.4 สาขาพิษณุโลก'!C34+'สน.5 (สระบุรี)'!C34+'สน.6 (อุดรธานี)'!C34+'สน.6 สาขานครพนม'!C34+'สน.7 (ขอนแก่น)'!C34+'สน.7 สาขาอุบลราชธานี'!C34+'สน.8 (นครราชสีมา)'!C34+'สน.9 (ชลบุรี)'!C34+'สน.9 สาขาปราจีนบุรี'!C34+'สน.10 (ราชบุรี)'!C34+'สน.10 สาขาเพชรบุรี'!C34+'สน.11 (สุราษฎร์ธานี)'!C34+'สน.12 (นครศรีธรรมราช)'!C34+'สน.12 สาขากระบี่'!C34+'สน.13 (สงขลา)'!C34+'สน.13 สาขานราธิวาส'!C34)</f>
        <v>233600</v>
      </c>
      <c r="D34" s="12" t="s">
        <v>109</v>
      </c>
      <c r="E34" s="22">
        <v>24523</v>
      </c>
    </row>
    <row r="35" spans="1:5" x14ac:dyDescent="0.35">
      <c r="A35" s="9" t="s">
        <v>22</v>
      </c>
      <c r="B35" s="21" t="s">
        <v>44</v>
      </c>
      <c r="C35" s="27">
        <f>SUM('สน 1 (เชียงใหม่)'!C35+'สน 1 สาขาแม่ฮ่องสอน'!C35+'สน.2 (เชียงราย)'!C35+'สน.3 (ลำปาง)'!C35+'สน.3 สาขาแพร่'!C35+'สน.4 (ตาก)'!C35+'สน.4 สาขานครสวรรค์'!C35+'สน.4 สาขาพิษณุโลก'!C35+'สน.5 (สระบุรี)'!C35+'สน.6 (อุดรธานี)'!C35+'สน.6 สาขานครพนม'!C35+'สน.7 (ขอนแก่น)'!C35+'สน.7 สาขาอุบลราชธานี'!C35+'สน.8 (นครราชสีมา)'!C35+'สน.9 (ชลบุรี)'!C35+'สน.9 สาขาปราจีนบุรี'!C35+'สน.10 (ราชบุรี)'!C35+'สน.10 สาขาเพชรบุรี'!C35+'สน.11 (สุราษฎร์ธานี)'!C35+'สน.12 (นครศรีธรรมราช)'!C35+'สน.12 สาขากระบี่'!C35+'สน.13 (สงขลา)'!C35+'สน.13 สาขานราธิวาส'!C35)</f>
        <v>69600</v>
      </c>
      <c r="D35" s="12" t="s">
        <v>79</v>
      </c>
      <c r="E35" s="22">
        <v>24412</v>
      </c>
    </row>
    <row r="36" spans="1:5" x14ac:dyDescent="0.35">
      <c r="A36" s="9"/>
      <c r="B36" s="21" t="s">
        <v>44</v>
      </c>
      <c r="C36" s="27">
        <f>SUM('สน 1 (เชียงใหม่)'!C36+'สน 1 สาขาแม่ฮ่องสอน'!C36+'สน.2 (เชียงราย)'!C36+'สน.3 (ลำปาง)'!C36+'สน.3 สาขาแพร่'!C36+'สน.4 (ตาก)'!C36+'สน.4 สาขานครสวรรค์'!C36+'สน.4 สาขาพิษณุโลก'!C36+'สน.5 (สระบุรี)'!C36+'สน.6 (อุดรธานี)'!C36+'สน.6 สาขานครพนม'!C36+'สน.7 (ขอนแก่น)'!C36+'สน.7 สาขาอุบลราชธานี'!C36+'สน.8 (นครราชสีมา)'!C36+'สน.9 (ชลบุรี)'!C36+'สน.9 สาขาปราจีนบุรี'!C36+'สน.10 (ราชบุรี)'!C36+'สน.10 สาขาเพชรบุรี'!C36+'สน.11 (สุราษฎร์ธานี)'!C36+'สน.12 (นครศรีธรรมราช)'!C36+'สน.12 สาขากระบี่'!C36+'สน.13 (สงขลา)'!C36+'สน.13 สาขานราธิวาส'!C36)</f>
        <v>21800</v>
      </c>
      <c r="D36" s="12" t="s">
        <v>93</v>
      </c>
      <c r="E36" s="22">
        <v>24503</v>
      </c>
    </row>
    <row r="37" spans="1:5" x14ac:dyDescent="0.35">
      <c r="A37" s="9" t="s">
        <v>23</v>
      </c>
      <c r="B37" s="21" t="s">
        <v>44</v>
      </c>
      <c r="C37" s="27">
        <f>SUM('สน 1 (เชียงใหม่)'!C37+'สน 1 สาขาแม่ฮ่องสอน'!C37+'สน.2 (เชียงราย)'!C37+'สน.3 (ลำปาง)'!C37+'สน.3 สาขาแพร่'!C37+'สน.4 (ตาก)'!C37+'สน.4 สาขานครสวรรค์'!C37+'สน.4 สาขาพิษณุโลก'!C37+'สน.5 (สระบุรี)'!C37+'สน.6 (อุดรธานี)'!C37+'สน.6 สาขานครพนม'!C37+'สน.7 (ขอนแก่น)'!C37+'สน.7 สาขาอุบลราชธานี'!C37+'สน.8 (นครราชสีมา)'!C37+'สน.9 (ชลบุรี)'!C37+'สน.9 สาขาปราจีนบุรี'!C37+'สน.10 (ราชบุรี)'!C37+'สน.10 สาขาเพชรบุรี'!C37+'สน.11 (สุราษฎร์ธานี)'!C37+'สน.12 (นครศรีธรรมราช)'!C37+'สน.12 สาขากระบี่'!C37+'สน.13 (สงขลา)'!C37+'สน.13 สาขานราธิวาส'!C37)</f>
        <v>177550</v>
      </c>
      <c r="D37" s="12" t="s">
        <v>79</v>
      </c>
      <c r="E37" s="22">
        <v>24412</v>
      </c>
    </row>
    <row r="38" spans="1:5" x14ac:dyDescent="0.35">
      <c r="A38" s="9"/>
      <c r="B38" s="21" t="s">
        <v>44</v>
      </c>
      <c r="C38" s="27">
        <f>SUM('สน 1 (เชียงใหม่)'!C38+'สน 1 สาขาแม่ฮ่องสอน'!C38+'สน.2 (เชียงราย)'!C38+'สน.3 (ลำปาง)'!C38+'สน.3 สาขาแพร่'!C38+'สน.4 (ตาก)'!C38+'สน.4 สาขานครสวรรค์'!C38+'สน.4 สาขาพิษณุโลก'!C38+'สน.5 (สระบุรี)'!C38+'สน.6 (อุดรธานี)'!C38+'สน.6 สาขานครพนม'!C38+'สน.7 (ขอนแก่น)'!C38+'สน.7 สาขาอุบลราชธานี'!C38+'สน.8 (นครราชสีมา)'!C38+'สน.9 (ชลบุรี)'!C38+'สน.9 สาขาปราจีนบุรี'!C38+'สน.10 (ราชบุรี)'!C38+'สน.10 สาขาเพชรบุรี'!C38+'สน.11 (สุราษฎร์ธานี)'!C38+'สน.12 (นครศรีธรรมราช)'!C38+'สน.12 สาขากระบี่'!C38+'สน.13 (สงขลา)'!C38+'สน.13 สาขานราธิวาส'!C38)</f>
        <v>59150</v>
      </c>
      <c r="D38" s="12" t="s">
        <v>93</v>
      </c>
      <c r="E38" s="22">
        <v>24503</v>
      </c>
    </row>
    <row r="39" spans="1:5" x14ac:dyDescent="0.35">
      <c r="A39" s="9" t="s">
        <v>24</v>
      </c>
      <c r="B39" s="19"/>
      <c r="C39" s="27">
        <f>SUM('สน 1 (เชียงใหม่)'!C39+'สน 1 สาขาแม่ฮ่องสอน'!C39+'สน.2 (เชียงราย)'!C39+'สน.3 (ลำปาง)'!C39+'สน.3 สาขาแพร่'!C39+'สน.4 (ตาก)'!C39+'สน.4 สาขานครสวรรค์'!C39+'สน.4 สาขาพิษณุโลก'!C39+'สน.5 (สระบุรี)'!C39+'สน.6 (อุดรธานี)'!C39+'สน.6 สาขานครพนม'!C39+'สน.7 (ขอนแก่น)'!C39+'สน.7 สาขาอุบลราชธานี'!C39+'สน.8 (นครราชสีมา)'!C39+'สน.9 (ชลบุรี)'!C39+'สน.9 สาขาปราจีนบุรี'!C39+'สน.10 (ราชบุรี)'!C39+'สน.10 สาขาเพชรบุรี'!C39+'สน.11 (สุราษฎร์ธานี)'!C39+'สน.12 (นครศรีธรรมราช)'!C39+'สน.12 สาขากระบี่'!C39+'สน.13 (สงขลา)'!C39+'สน.13 สาขานราธิวาส'!C39)</f>
        <v>0</v>
      </c>
      <c r="D39" s="12"/>
      <c r="E39" s="12"/>
    </row>
    <row r="40" spans="1:5" x14ac:dyDescent="0.35">
      <c r="A40" s="9" t="s">
        <v>25</v>
      </c>
      <c r="B40" s="19"/>
      <c r="C40" s="27">
        <f>SUM('สน 1 (เชียงใหม่)'!C40+'สน 1 สาขาแม่ฮ่องสอน'!C40+'สน.2 (เชียงราย)'!C40+'สน.3 (ลำปาง)'!C40+'สน.3 สาขาแพร่'!C40+'สน.4 (ตาก)'!C40+'สน.4 สาขานครสวรรค์'!C40+'สน.4 สาขาพิษณุโลก'!C40+'สน.5 (สระบุรี)'!C40+'สน.6 (อุดรธานี)'!C40+'สน.6 สาขานครพนม'!C40+'สน.7 (ขอนแก่น)'!C40+'สน.7 สาขาอุบลราชธานี'!C40+'สน.8 (นครราชสีมา)'!C40+'สน.9 (ชลบุรี)'!C40+'สน.9 สาขาปราจีนบุรี'!C40+'สน.10 (ราชบุรี)'!C40+'สน.10 สาขาเพชรบุรี'!C40+'สน.11 (สุราษฎร์ธานี)'!C40+'สน.12 (นครศรีธรรมราช)'!C40+'สน.12 สาขากระบี่'!C40+'สน.13 (สงขลา)'!C40+'สน.13 สาขานราธิวาส'!C40)</f>
        <v>0</v>
      </c>
      <c r="D40" s="12"/>
      <c r="E40" s="12"/>
    </row>
    <row r="41" spans="1:5" x14ac:dyDescent="0.35">
      <c r="A41" s="9" t="s">
        <v>26</v>
      </c>
      <c r="B41" s="21" t="s">
        <v>44</v>
      </c>
      <c r="C41" s="27">
        <f>SUM('สน 1 (เชียงใหม่)'!C41+'สน 1 สาขาแม่ฮ่องสอน'!C41+'สน.2 (เชียงราย)'!C41+'สน.3 (ลำปาง)'!C41+'สน.3 สาขาแพร่'!C41+'สน.4 (ตาก)'!C41+'สน.4 สาขานครสวรรค์'!C41+'สน.4 สาขาพิษณุโลก'!C41+'สน.5 (สระบุรี)'!C41+'สน.6 (อุดรธานี)'!C41+'สน.6 สาขานครพนม'!C41+'สน.7 (ขอนแก่น)'!C41+'สน.7 สาขาอุบลราชธานี'!C41+'สน.8 (นครราชสีมา)'!C41+'สน.9 (ชลบุรี)'!C41+'สน.9 สาขาปราจีนบุรี'!C41+'สน.10 (ราชบุรี)'!C41+'สน.10 สาขาเพชรบุรี'!C41+'สน.11 (สุราษฎร์ธานี)'!C41+'สน.12 (นครศรีธรรมราช)'!C41+'สน.12 สาขากระบี่'!C41+'สน.13 (สงขลา)'!C41+'สน.13 สาขานราธิวาส'!C41)</f>
        <v>9252800</v>
      </c>
      <c r="D41" s="12" t="s">
        <v>70</v>
      </c>
      <c r="E41" s="22">
        <v>24392</v>
      </c>
    </row>
    <row r="42" spans="1:5" x14ac:dyDescent="0.35">
      <c r="A42" s="9"/>
      <c r="B42" s="21" t="s">
        <v>44</v>
      </c>
      <c r="C42" s="27">
        <f>SUM('สน 1 (เชียงใหม่)'!C42+'สน 1 สาขาแม่ฮ่องสอน'!C42+'สน.2 (เชียงราย)'!C42+'สน.3 (ลำปาง)'!C42+'สน.3 สาขาแพร่'!C42+'สน.4 (ตาก)'!C42+'สน.4 สาขานครสวรรค์'!C42+'สน.4 สาขาพิษณุโลก'!C42+'สน.5 (สระบุรี)'!C42+'สน.6 (อุดรธานี)'!C42+'สน.6 สาขานครพนม'!C42+'สน.7 (ขอนแก่น)'!C42+'สน.7 สาขาอุบลราชธานี'!C42+'สน.8 (นครราชสีมา)'!C42+'สน.9 (ชลบุรี)'!C42+'สน.9 สาขาปราจีนบุรี'!C42+'สน.10 (ราชบุรี)'!C42+'สน.10 สาขาเพชรบุรี'!C42+'สน.11 (สุราษฎร์ธานี)'!C42+'สน.12 (นครศรีธรรมราช)'!C42+'สน.12 สาขากระบี่'!C42+'สน.13 (สงขลา)'!C42+'สน.13 สาขานราธิวาส'!C42)</f>
        <v>66000</v>
      </c>
      <c r="D42" s="12" t="s">
        <v>83</v>
      </c>
      <c r="E42" s="22">
        <v>24448</v>
      </c>
    </row>
    <row r="43" spans="1:5" x14ac:dyDescent="0.35">
      <c r="A43" s="9"/>
      <c r="B43" s="21" t="s">
        <v>44</v>
      </c>
      <c r="C43" s="27">
        <f>SUM('สน 1 (เชียงใหม่)'!C43+'สน 1 สาขาแม่ฮ่องสอน'!C43+'สน.2 (เชียงราย)'!C43+'สน.3 (ลำปาง)'!C43+'สน.3 สาขาแพร่'!C43+'สน.4 (ตาก)'!C43+'สน.4 สาขานครสวรรค์'!C43+'สน.4 สาขาพิษณุโลก'!C43+'สน.5 (สระบุรี)'!C43+'สน.6 (อุดรธานี)'!C43+'สน.6 สาขานครพนม'!C43+'สน.7 (ขอนแก่น)'!C43+'สน.7 สาขาอุบลราชธานี'!C43+'สน.8 (นครราชสีมา)'!C43+'สน.9 (ชลบุรี)'!C43+'สน.9 สาขาปราจีนบุรี'!C43+'สน.10 (ราชบุรี)'!C43+'สน.10 สาขาเพชรบุรี'!C43+'สน.11 (สุราษฎร์ธานี)'!C43+'สน.12 (นครศรีธรรมราช)'!C43+'สน.12 สาขากระบี่'!C43+'สน.13 (สงขลา)'!C43+'สน.13 สาขานราธิวาส'!C43)</f>
        <v>502010</v>
      </c>
      <c r="D43" s="12" t="s">
        <v>84</v>
      </c>
      <c r="E43" s="22">
        <v>24448</v>
      </c>
    </row>
    <row r="44" spans="1:5" x14ac:dyDescent="0.35">
      <c r="A44" s="9"/>
      <c r="B44" s="21" t="s">
        <v>44</v>
      </c>
      <c r="C44" s="27">
        <f>SUM('สน 1 (เชียงใหม่)'!C44+'สน 1 สาขาแม่ฮ่องสอน'!C44+'สน.2 (เชียงราย)'!C44+'สน.3 (ลำปาง)'!C44+'สน.3 สาขาแพร่'!C44+'สน.4 (ตาก)'!C44+'สน.4 สาขานครสวรรค์'!C44+'สน.4 สาขาพิษณุโลก'!C44+'สน.5 (สระบุรี)'!C44+'สน.6 (อุดรธานี)'!C44+'สน.6 สาขานครพนม'!C44+'สน.7 (ขอนแก่น)'!C44+'สน.7 สาขาอุบลราชธานี'!C44+'สน.8 (นครราชสีมา)'!C44+'สน.9 (ชลบุรี)'!C44+'สน.9 สาขาปราจีนบุรี'!C44+'สน.10 (ราชบุรี)'!C44+'สน.10 สาขาเพชรบุรี'!C44+'สน.11 (สุราษฎร์ธานี)'!C44+'สน.12 (นครศรีธรรมราช)'!C44+'สน.12 สาขากระบี่'!C44+'สน.13 (สงขลา)'!C44+'สน.13 สาขานราธิวาส'!C44)</f>
        <v>254700</v>
      </c>
      <c r="D44" s="12" t="s">
        <v>85</v>
      </c>
      <c r="E44" s="22">
        <v>24453</v>
      </c>
    </row>
    <row r="45" spans="1:5" x14ac:dyDescent="0.35">
      <c r="A45" s="9"/>
      <c r="B45" s="21" t="s">
        <v>44</v>
      </c>
      <c r="C45" s="27">
        <f>SUM('สน 1 (เชียงใหม่)'!C45+'สน 1 สาขาแม่ฮ่องสอน'!C45+'สน.2 (เชียงราย)'!C45+'สน.3 (ลำปาง)'!C45+'สน.3 สาขาแพร่'!C45+'สน.4 (ตาก)'!C45+'สน.4 สาขานครสวรรค์'!C45+'สน.4 สาขาพิษณุโลก'!C45+'สน.5 (สระบุรี)'!C45+'สน.6 (อุดรธานี)'!C45+'สน.6 สาขานครพนม'!C45+'สน.7 (ขอนแก่น)'!C45+'สน.7 สาขาอุบลราชธานี'!C45+'สน.8 (นครราชสีมา)'!C45+'สน.9 (ชลบุรี)'!C45+'สน.9 สาขาปราจีนบุรี'!C45+'สน.10 (ราชบุรี)'!C45+'สน.10 สาขาเพชรบุรี'!C45+'สน.11 (สุราษฎร์ธานี)'!C45+'สน.12 (นครศรีธรรมราช)'!C45+'สน.12 สาขากระบี่'!C45+'สน.13 (สงขลา)'!C45+'สน.13 สาขานราธิวาส'!C45)</f>
        <v>895900</v>
      </c>
      <c r="D45" s="12" t="s">
        <v>86</v>
      </c>
      <c r="E45" s="22">
        <v>24454</v>
      </c>
    </row>
    <row r="46" spans="1:5" x14ac:dyDescent="0.35">
      <c r="A46" s="9"/>
      <c r="B46" s="21" t="s">
        <v>44</v>
      </c>
      <c r="C46" s="27">
        <f>SUM('สน 1 (เชียงใหม่)'!C46+'สน 1 สาขาแม่ฮ่องสอน'!C46+'สน.2 (เชียงราย)'!C46+'สน.3 (ลำปาง)'!C46+'สน.3 สาขาแพร่'!C46+'สน.4 (ตาก)'!C46+'สน.4 สาขานครสวรรค์'!C46+'สน.4 สาขาพิษณุโลก'!C46+'สน.5 (สระบุรี)'!C46+'สน.6 (อุดรธานี)'!C46+'สน.6 สาขานครพนม'!C46+'สน.7 (ขอนแก่น)'!C46+'สน.7 สาขาอุบลราชธานี'!C46+'สน.8 (นครราชสีมา)'!C46+'สน.9 (ชลบุรี)'!C46+'สน.9 สาขาปราจีนบุรี'!C46+'สน.10 (ราชบุรี)'!C46+'สน.10 สาขาเพชรบุรี'!C46+'สน.11 (สุราษฎร์ธานี)'!C46+'สน.12 (นครศรีธรรมราช)'!C46+'สน.12 สาขากระบี่'!C46+'สน.13 (สงขลา)'!C46+'สน.13 สาขานราธิวาส'!C46)</f>
        <v>121800</v>
      </c>
      <c r="D46" s="12" t="s">
        <v>87</v>
      </c>
      <c r="E46" s="22">
        <v>24454</v>
      </c>
    </row>
    <row r="47" spans="1:5" x14ac:dyDescent="0.35">
      <c r="A47" s="9"/>
      <c r="B47" s="21" t="s">
        <v>44</v>
      </c>
      <c r="C47" s="27">
        <f>SUM('สน 1 (เชียงใหม่)'!C47+'สน 1 สาขาแม่ฮ่องสอน'!C47+'สน.2 (เชียงราย)'!C47+'สน.3 (ลำปาง)'!C47+'สน.3 สาขาแพร่'!C47+'สน.4 (ตาก)'!C47+'สน.4 สาขานครสวรรค์'!C47+'สน.4 สาขาพิษณุโลก'!C47+'สน.5 (สระบุรี)'!C47+'สน.6 (อุดรธานี)'!C47+'สน.6 สาขานครพนม'!C47+'สน.7 (ขอนแก่น)'!C47+'สน.7 สาขาอุบลราชธานี'!C47+'สน.8 (นครราชสีมา)'!C47+'สน.9 (ชลบุรี)'!C47+'สน.9 สาขาปราจีนบุรี'!C47+'สน.10 (ราชบุรี)'!C47+'สน.10 สาขาเพชรบุรี'!C47+'สน.11 (สุราษฎร์ธานี)'!C47+'สน.12 (นครศรีธรรมราช)'!C47+'สน.12 สาขากระบี่'!C47+'สน.13 (สงขลา)'!C47+'สน.13 สาขานราธิวาส'!C47)</f>
        <v>27000</v>
      </c>
      <c r="D47" s="12" t="s">
        <v>88</v>
      </c>
      <c r="E47" s="22">
        <v>24468</v>
      </c>
    </row>
    <row r="48" spans="1:5" x14ac:dyDescent="0.35">
      <c r="A48" s="9"/>
      <c r="B48" s="21" t="s">
        <v>44</v>
      </c>
      <c r="C48" s="27">
        <f>SUM('สน 1 (เชียงใหม่)'!C48+'สน 1 สาขาแม่ฮ่องสอน'!C48+'สน.2 (เชียงราย)'!C48+'สน.3 (ลำปาง)'!C48+'สน.3 สาขาแพร่'!C48+'สน.4 (ตาก)'!C48+'สน.4 สาขานครสวรรค์'!C48+'สน.4 สาขาพิษณุโลก'!C48+'สน.5 (สระบุรี)'!C48+'สน.6 (อุดรธานี)'!C48+'สน.6 สาขานครพนม'!C48+'สน.7 (ขอนแก่น)'!C48+'สน.7 สาขาอุบลราชธานี'!C48+'สน.8 (นครราชสีมา)'!C48+'สน.9 (ชลบุรี)'!C48+'สน.9 สาขาปราจีนบุรี'!C48+'สน.10 (ราชบุรี)'!C48+'สน.10 สาขาเพชรบุรี'!C48+'สน.11 (สุราษฎร์ธานี)'!C48+'สน.12 (นครศรีธรรมราช)'!C48+'สน.12 สาขากระบี่'!C48+'สน.13 (สงขลา)'!C48+'สน.13 สาขานราธิวาส'!C48)</f>
        <v>200000</v>
      </c>
      <c r="D48" s="12" t="s">
        <v>89</v>
      </c>
      <c r="E48" s="22">
        <v>24488</v>
      </c>
    </row>
    <row r="49" spans="1:5" x14ac:dyDescent="0.35">
      <c r="A49" s="9"/>
      <c r="B49" s="21" t="s">
        <v>44</v>
      </c>
      <c r="C49" s="27">
        <f>SUM('สน 1 (เชียงใหม่)'!C49+'สน 1 สาขาแม่ฮ่องสอน'!C49+'สน.2 (เชียงราย)'!C49+'สน.3 (ลำปาง)'!C49+'สน.3 สาขาแพร่'!C49+'สน.4 (ตาก)'!C49+'สน.4 สาขานครสวรรค์'!C49+'สน.4 สาขาพิษณุโลก'!C49+'สน.5 (สระบุรี)'!C49+'สน.6 (อุดรธานี)'!C49+'สน.6 สาขานครพนม'!C49+'สน.7 (ขอนแก่น)'!C49+'สน.7 สาขาอุบลราชธานี'!C49+'สน.8 (นครราชสีมา)'!C49+'สน.9 (ชลบุรี)'!C49+'สน.9 สาขาปราจีนบุรี'!C49+'สน.10 (ราชบุรี)'!C49+'สน.10 สาขาเพชรบุรี'!C49+'สน.11 (สุราษฎร์ธานี)'!C49+'สน.12 (นครศรีธรรมราช)'!C49+'สน.12 สาขากระบี่'!C49+'สน.13 (สงขลา)'!C49+'สน.13 สาขานราธิวาส'!C49)</f>
        <v>55000</v>
      </c>
      <c r="D49" s="12" t="s">
        <v>90</v>
      </c>
      <c r="E49" s="22">
        <v>24496</v>
      </c>
    </row>
    <row r="50" spans="1:5" x14ac:dyDescent="0.35">
      <c r="A50" s="9"/>
      <c r="B50" s="21" t="s">
        <v>44</v>
      </c>
      <c r="C50" s="27">
        <f>SUM('สน 1 (เชียงใหม่)'!C50+'สน 1 สาขาแม่ฮ่องสอน'!C50+'สน.2 (เชียงราย)'!C50+'สน.3 (ลำปาง)'!C50+'สน.3 สาขาแพร่'!C50+'สน.4 (ตาก)'!C50+'สน.4 สาขานครสวรรค์'!C50+'สน.4 สาขาพิษณุโลก'!C50+'สน.5 (สระบุรี)'!C50+'สน.6 (อุดรธานี)'!C50+'สน.6 สาขานครพนม'!C50+'สน.7 (ขอนแก่น)'!C50+'สน.7 สาขาอุบลราชธานี'!C50+'สน.8 (นครราชสีมา)'!C50+'สน.9 (ชลบุรี)'!C50+'สน.9 สาขาปราจีนบุรี'!C50+'สน.10 (ราชบุรี)'!C50+'สน.10 สาขาเพชรบุรี'!C50+'สน.11 (สุราษฎร์ธานี)'!C50+'สน.12 (นครศรีธรรมราช)'!C50+'สน.12 สาขากระบี่'!C50+'สน.13 (สงขลา)'!C50+'สน.13 สาขานราธิวาส'!C50)</f>
        <v>69899</v>
      </c>
      <c r="D50" s="12" t="s">
        <v>92</v>
      </c>
      <c r="E50" s="22">
        <v>24505</v>
      </c>
    </row>
    <row r="51" spans="1:5" x14ac:dyDescent="0.35">
      <c r="A51" s="9"/>
      <c r="B51" s="21" t="s">
        <v>44</v>
      </c>
      <c r="C51" s="27">
        <f>SUM('สน 1 (เชียงใหม่)'!C51+'สน 1 สาขาแม่ฮ่องสอน'!C51+'สน.2 (เชียงราย)'!C51+'สน.3 (ลำปาง)'!C51+'สน.3 สาขาแพร่'!C51+'สน.4 (ตาก)'!C51+'สน.4 สาขานครสวรรค์'!C51+'สน.4 สาขาพิษณุโลก'!C51+'สน.5 (สระบุรี)'!C51+'สน.6 (อุดรธานี)'!C51+'สน.6 สาขานครพนม'!C51+'สน.7 (ขอนแก่น)'!C51+'สน.7 สาขาอุบลราชธานี'!C51+'สน.8 (นครราชสีมา)'!C51+'สน.9 (ชลบุรี)'!C51+'สน.9 สาขาปราจีนบุรี'!C51+'สน.10 (ราชบุรี)'!C51+'สน.10 สาขาเพชรบุรี'!C51+'สน.11 (สุราษฎร์ธานี)'!C51+'สน.12 (นครศรีธรรมราช)'!C51+'สน.12 สาขากระบี่'!C51+'สน.13 (สงขลา)'!C51+'สน.13 สาขานราธิวาส'!C51)</f>
        <v>1426900</v>
      </c>
      <c r="D51" s="12" t="s">
        <v>95</v>
      </c>
      <c r="E51" s="22">
        <v>24510</v>
      </c>
    </row>
    <row r="52" spans="1:5" x14ac:dyDescent="0.35">
      <c r="A52" s="9"/>
      <c r="B52" s="21" t="s">
        <v>44</v>
      </c>
      <c r="C52" s="27">
        <f>SUM('สน 1 (เชียงใหม่)'!C52+'สน 1 สาขาแม่ฮ่องสอน'!C52+'สน.2 (เชียงราย)'!C52+'สน.3 (ลำปาง)'!C52+'สน.3 สาขาแพร่'!C52+'สน.4 (ตาก)'!C52+'สน.4 สาขานครสวรรค์'!C52+'สน.4 สาขาพิษณุโลก'!C52+'สน.5 (สระบุรี)'!C52+'สน.6 (อุดรธานี)'!C52+'สน.6 สาขานครพนม'!C52+'สน.7 (ขอนแก่น)'!C52+'สน.7 สาขาอุบลราชธานี'!C52+'สน.8 (นครราชสีมา)'!C52+'สน.9 (ชลบุรี)'!C52+'สน.9 สาขาปราจีนบุรี'!C52+'สน.10 (ราชบุรี)'!C52+'สน.10 สาขาเพชรบุรี'!C52+'สน.11 (สุราษฎร์ธานี)'!C52+'สน.12 (นครศรีธรรมราช)'!C52+'สน.12 สาขากระบี่'!C52+'สน.13 (สงขลา)'!C52+'สน.13 สาขานราธิวาส'!C52)</f>
        <v>86000</v>
      </c>
      <c r="D52" s="12" t="s">
        <v>96</v>
      </c>
      <c r="E52" s="22">
        <v>24510</v>
      </c>
    </row>
    <row r="53" spans="1:5" x14ac:dyDescent="0.35">
      <c r="A53" s="9"/>
      <c r="B53" s="21" t="s">
        <v>44</v>
      </c>
      <c r="C53" s="27">
        <f>SUM('สน 1 (เชียงใหม่)'!C53+'สน 1 สาขาแม่ฮ่องสอน'!C53+'สน.2 (เชียงราย)'!C53+'สน.3 (ลำปาง)'!C53+'สน.3 สาขาแพร่'!C53+'สน.4 (ตาก)'!C53+'สน.4 สาขานครสวรรค์'!C53+'สน.4 สาขาพิษณุโลก'!C53+'สน.5 (สระบุรี)'!C53+'สน.6 (อุดรธานี)'!C53+'สน.6 สาขานครพนม'!C53+'สน.7 (ขอนแก่น)'!C53+'สน.7 สาขาอุบลราชธานี'!C53+'สน.8 (นครราชสีมา)'!C53+'สน.9 (ชลบุรี)'!C53+'สน.9 สาขาปราจีนบุรี'!C53+'สน.10 (ราชบุรี)'!C53+'สน.10 สาขาเพชรบุรี'!C53+'สน.11 (สุราษฎร์ธานี)'!C53+'สน.12 (นครศรีธรรมราช)'!C53+'สน.12 สาขากระบี่'!C53+'สน.13 (สงขลา)'!C53+'สน.13 สาขานราธิวาส'!C53)</f>
        <v>100000</v>
      </c>
      <c r="D53" s="12" t="s">
        <v>97</v>
      </c>
      <c r="E53" s="22">
        <v>24510</v>
      </c>
    </row>
    <row r="54" spans="1:5" x14ac:dyDescent="0.35">
      <c r="A54" s="9"/>
      <c r="B54" s="21" t="s">
        <v>44</v>
      </c>
      <c r="C54" s="27">
        <f>SUM('สน 1 (เชียงใหม่)'!C54+'สน 1 สาขาแม่ฮ่องสอน'!C54+'สน.2 (เชียงราย)'!C54+'สน.3 (ลำปาง)'!C54+'สน.3 สาขาแพร่'!C54+'สน.4 (ตาก)'!C54+'สน.4 สาขานครสวรรค์'!C54+'สน.4 สาขาพิษณุโลก'!C54+'สน.5 (สระบุรี)'!C54+'สน.6 (อุดรธานี)'!C54+'สน.6 สาขานครพนม'!C54+'สน.7 (ขอนแก่น)'!C54+'สน.7 สาขาอุบลราชธานี'!C54+'สน.8 (นครราชสีมา)'!C54+'สน.9 (ชลบุรี)'!C54+'สน.9 สาขาปราจีนบุรี'!C54+'สน.10 (ราชบุรี)'!C54+'สน.10 สาขาเพชรบุรี'!C54+'สน.11 (สุราษฎร์ธานี)'!C54+'สน.12 (นครศรีธรรมราช)'!C54+'สน.12 สาขากระบี่'!C54+'สน.13 (สงขลา)'!C54+'สน.13 สาขานราธิวาส'!C54)</f>
        <v>298600</v>
      </c>
      <c r="D54" s="12" t="s">
        <v>98</v>
      </c>
      <c r="E54" s="22">
        <v>24511</v>
      </c>
    </row>
    <row r="55" spans="1:5" x14ac:dyDescent="0.35">
      <c r="A55" s="9"/>
      <c r="B55" s="21" t="s">
        <v>44</v>
      </c>
      <c r="C55" s="27">
        <f>SUM('สน 1 (เชียงใหม่)'!C55+'สน 1 สาขาแม่ฮ่องสอน'!C55+'สน.2 (เชียงราย)'!C55+'สน.3 (ลำปาง)'!C55+'สน.3 สาขาแพร่'!C55+'สน.4 (ตาก)'!C55+'สน.4 สาขานครสวรรค์'!C55+'สน.4 สาขาพิษณุโลก'!C55+'สน.5 (สระบุรี)'!C55+'สน.6 (อุดรธานี)'!C55+'สน.6 สาขานครพนม'!C55+'สน.7 (ขอนแก่น)'!C55+'สน.7 สาขาอุบลราชธานี'!C55+'สน.8 (นครราชสีมา)'!C55+'สน.9 (ชลบุรี)'!C55+'สน.9 สาขาปราจีนบุรี'!C55+'สน.10 (ราชบุรี)'!C55+'สน.10 สาขาเพชรบุรี'!C55+'สน.11 (สุราษฎร์ธานี)'!C55+'สน.12 (นครศรีธรรมราช)'!C55+'สน.12 สาขากระบี่'!C55+'สน.13 (สงขลา)'!C55+'สน.13 สาขานราธิวาส'!C55)</f>
        <v>1657384.91</v>
      </c>
      <c r="D55" s="12" t="s">
        <v>99</v>
      </c>
      <c r="E55" s="22">
        <v>24517</v>
      </c>
    </row>
    <row r="56" spans="1:5" x14ac:dyDescent="0.35">
      <c r="A56" s="9"/>
      <c r="B56" s="21" t="s">
        <v>44</v>
      </c>
      <c r="C56" s="27">
        <f>SUM('สน 1 (เชียงใหม่)'!C56+'สน 1 สาขาแม่ฮ่องสอน'!C56+'สน.2 (เชียงราย)'!C56+'สน.3 (ลำปาง)'!C56+'สน.3 สาขาแพร่'!C56+'สน.4 (ตาก)'!C56+'สน.4 สาขานครสวรรค์'!C56+'สน.4 สาขาพิษณุโลก'!C56+'สน.5 (สระบุรี)'!C56+'สน.6 (อุดรธานี)'!C56+'สน.6 สาขานครพนม'!C56+'สน.7 (ขอนแก่น)'!C56+'สน.7 สาขาอุบลราชธานี'!C56+'สน.8 (นครราชสีมา)'!C56+'สน.9 (ชลบุรี)'!C56+'สน.9 สาขาปราจีนบุรี'!C56+'สน.10 (ราชบุรี)'!C56+'สน.10 สาขาเพชรบุรี'!C56+'สน.11 (สุราษฎร์ธานี)'!C56+'สน.12 (นครศรีธรรมราช)'!C56+'สน.12 สาขากระบี่'!C56+'สน.13 (สงขลา)'!C56+'สน.13 สาขานราธิวาส'!C56)</f>
        <v>84000</v>
      </c>
      <c r="D56" s="12" t="s">
        <v>100</v>
      </c>
      <c r="E56" s="22">
        <v>24523</v>
      </c>
    </row>
    <row r="57" spans="1:5" x14ac:dyDescent="0.35">
      <c r="A57" s="9"/>
      <c r="B57" s="21" t="s">
        <v>44</v>
      </c>
      <c r="C57" s="27">
        <f>SUM('สน 1 (เชียงใหม่)'!C57+'สน 1 สาขาแม่ฮ่องสอน'!C57+'สน.2 (เชียงราย)'!C57+'สน.3 (ลำปาง)'!C57+'สน.3 สาขาแพร่'!C57+'สน.4 (ตาก)'!C57+'สน.4 สาขานครสวรรค์'!C57+'สน.4 สาขาพิษณุโลก'!C57+'สน.5 (สระบุรี)'!C57+'สน.6 (อุดรธานี)'!C57+'สน.6 สาขานครพนม'!C57+'สน.7 (ขอนแก่น)'!C57+'สน.7 สาขาอุบลราชธานี'!C57+'สน.8 (นครราชสีมา)'!C57+'สน.9 (ชลบุรี)'!C57+'สน.9 สาขาปราจีนบุรี'!C57+'สน.10 (ราชบุรี)'!C57+'สน.10 สาขาเพชรบุรี'!C57+'สน.11 (สุราษฎร์ธานี)'!C57+'สน.12 (นครศรีธรรมราช)'!C57+'สน.12 สาขากระบี่'!C57+'สน.13 (สงขลา)'!C57+'สน.13 สาขานราธิวาส'!C57)</f>
        <v>40600</v>
      </c>
      <c r="D57" s="12" t="s">
        <v>101</v>
      </c>
      <c r="E57" s="22">
        <v>24524</v>
      </c>
    </row>
    <row r="58" spans="1:5" x14ac:dyDescent="0.35">
      <c r="A58" s="9"/>
      <c r="B58" s="21" t="s">
        <v>44</v>
      </c>
      <c r="C58" s="27">
        <f>SUM('สน 1 (เชียงใหม่)'!C58+'สน 1 สาขาแม่ฮ่องสอน'!C58+'สน.2 (เชียงราย)'!C58+'สน.3 (ลำปาง)'!C58+'สน.3 สาขาแพร่'!C58+'สน.4 (ตาก)'!C58+'สน.4 สาขานครสวรรค์'!C58+'สน.4 สาขาพิษณุโลก'!C58+'สน.5 (สระบุรี)'!C58+'สน.6 (อุดรธานี)'!C58+'สน.6 สาขานครพนม'!C58+'สน.7 (ขอนแก่น)'!C58+'สน.7 สาขาอุบลราชธานี'!C58+'สน.8 (นครราชสีมา)'!C58+'สน.9 (ชลบุรี)'!C58+'สน.9 สาขาปราจีนบุรี'!C58+'สน.10 (ราชบุรี)'!C58+'สน.10 สาขาเพชรบุรี'!C58+'สน.11 (สุราษฎร์ธานี)'!C58+'สน.12 (นครศรีธรรมราช)'!C58+'สน.12 สาขากระบี่'!C58+'สน.13 (สงขลา)'!C58+'สน.13 สาขานราธิวาส'!C58)</f>
        <v>385160</v>
      </c>
      <c r="D58" s="12" t="s">
        <v>102</v>
      </c>
      <c r="E58" s="22">
        <v>24538</v>
      </c>
    </row>
    <row r="59" spans="1:5" x14ac:dyDescent="0.35">
      <c r="A59" s="9"/>
      <c r="B59" s="21" t="s">
        <v>44</v>
      </c>
      <c r="C59" s="27">
        <f>SUM('สน 1 (เชียงใหม่)'!C59+'สน 1 สาขาแม่ฮ่องสอน'!C59+'สน.2 (เชียงราย)'!C59+'สน.3 (ลำปาง)'!C59+'สน.3 สาขาแพร่'!C59+'สน.4 (ตาก)'!C59+'สน.4 สาขานครสวรรค์'!C59+'สน.4 สาขาพิษณุโลก'!C59+'สน.5 (สระบุรี)'!C59+'สน.6 (อุดรธานี)'!C59+'สน.6 สาขานครพนม'!C59+'สน.7 (ขอนแก่น)'!C59+'สน.7 สาขาอุบลราชธานี'!C59+'สน.8 (นครราชสีมา)'!C59+'สน.9 (ชลบุรี)'!C59+'สน.9 สาขาปราจีนบุรี'!C59+'สน.10 (ราชบุรี)'!C59+'สน.10 สาขาเพชรบุรี'!C59+'สน.11 (สุราษฎร์ธานี)'!C59+'สน.12 (นครศรีธรรมราช)'!C59+'สน.12 สาขากระบี่'!C59+'สน.13 (สงขลา)'!C59+'สน.13 สาขานราธิวาส'!C59)</f>
        <v>12000</v>
      </c>
      <c r="D59" s="12" t="s">
        <v>103</v>
      </c>
      <c r="E59" s="22">
        <v>24543</v>
      </c>
    </row>
    <row r="60" spans="1:5" x14ac:dyDescent="0.35">
      <c r="A60" s="9" t="s">
        <v>27</v>
      </c>
      <c r="B60" s="19"/>
      <c r="C60" s="27">
        <f>SUM('สน 1 (เชียงใหม่)'!C60+'สน 1 สาขาแม่ฮ่องสอน'!C60+'สน.2 (เชียงราย)'!C60+'สน.3 (ลำปาง)'!C60+'สน.3 สาขาแพร่'!C60+'สน.4 (ตาก)'!C60+'สน.4 สาขานครสวรรค์'!C60+'สน.4 สาขาพิษณุโลก'!C60+'สน.5 (สระบุรี)'!C60+'สน.6 (อุดรธานี)'!C60+'สน.6 สาขานครพนม'!C60+'สน.7 (ขอนแก่น)'!C60+'สน.7 สาขาอุบลราชธานี'!C60+'สน.8 (นครราชสีมา)'!C60+'สน.9 (ชลบุรี)'!C60+'สน.9 สาขาปราจีนบุรี'!C60+'สน.10 (ราชบุรี)'!C60+'สน.10 สาขาเพชรบุรี'!C60+'สน.11 (สุราษฎร์ธานี)'!C60+'สน.12 (นครศรีธรรมราช)'!C60+'สน.12 สาขากระบี่'!C60+'สน.13 (สงขลา)'!C60+'สน.13 สาขานราธิวาส'!C60)</f>
        <v>0</v>
      </c>
      <c r="D60" s="12"/>
      <c r="E60" s="12"/>
    </row>
    <row r="61" spans="1:5" x14ac:dyDescent="0.35">
      <c r="A61" s="9" t="s">
        <v>28</v>
      </c>
      <c r="B61" s="19"/>
      <c r="C61" s="27">
        <f>SUM('สน 1 (เชียงใหม่)'!C61+'สน 1 สาขาแม่ฮ่องสอน'!C61+'สน.2 (เชียงราย)'!C61+'สน.3 (ลำปาง)'!C61+'สน.3 สาขาแพร่'!C61+'สน.4 (ตาก)'!C61+'สน.4 สาขานครสวรรค์'!C61+'สน.4 สาขาพิษณุโลก'!C61+'สน.5 (สระบุรี)'!C61+'สน.6 (อุดรธานี)'!C61+'สน.6 สาขานครพนม'!C61+'สน.7 (ขอนแก่น)'!C61+'สน.7 สาขาอุบลราชธานี'!C61+'สน.8 (นครราชสีมา)'!C61+'สน.9 (ชลบุรี)'!C61+'สน.9 สาขาปราจีนบุรี'!C61+'สน.10 (ราชบุรี)'!C61+'สน.10 สาขาเพชรบุรี'!C61+'สน.11 (สุราษฎร์ธานี)'!C61+'สน.12 (นครศรีธรรมราช)'!C61+'สน.12 สาขากระบี่'!C61+'สน.13 (สงขลา)'!C61+'สน.13 สาขานราธิวาส'!C61)</f>
        <v>0</v>
      </c>
      <c r="D61" s="12"/>
      <c r="E61" s="12"/>
    </row>
    <row r="62" spans="1:5" x14ac:dyDescent="0.35">
      <c r="A62" s="9" t="s">
        <v>29</v>
      </c>
      <c r="B62" s="19"/>
      <c r="C62" s="27">
        <f>SUM('สน 1 (เชียงใหม่)'!C62+'สน 1 สาขาแม่ฮ่องสอน'!C62+'สน.2 (เชียงราย)'!C62+'สน.3 (ลำปาง)'!C62+'สน.3 สาขาแพร่'!C62+'สน.4 (ตาก)'!C62+'สน.4 สาขานครสวรรค์'!C62+'สน.4 สาขาพิษณุโลก'!C62+'สน.5 (สระบุรี)'!C62+'สน.6 (อุดรธานี)'!C62+'สน.6 สาขานครพนม'!C62+'สน.7 (ขอนแก่น)'!C62+'สน.7 สาขาอุบลราชธานี'!C62+'สน.8 (นครราชสีมา)'!C62+'สน.9 (ชลบุรี)'!C62+'สน.9 สาขาปราจีนบุรี'!C62+'สน.10 (ราชบุรี)'!C62+'สน.10 สาขาเพชรบุรี'!C62+'สน.11 (สุราษฎร์ธานี)'!C62+'สน.12 (นครศรีธรรมราช)'!C62+'สน.12 สาขากระบี่'!C62+'สน.13 (สงขลา)'!C62+'สน.13 สาขานราธิวาส'!C62)</f>
        <v>0</v>
      </c>
      <c r="D62" s="12"/>
      <c r="E62" s="12"/>
    </row>
    <row r="63" spans="1:5" x14ac:dyDescent="0.35">
      <c r="A63" s="9" t="s">
        <v>30</v>
      </c>
      <c r="B63" s="19"/>
      <c r="C63" s="27">
        <f>SUM('สน 1 (เชียงใหม่)'!C63+'สน 1 สาขาแม่ฮ่องสอน'!C63+'สน.2 (เชียงราย)'!C63+'สน.3 (ลำปาง)'!C63+'สน.3 สาขาแพร่'!C63+'สน.4 (ตาก)'!C63+'สน.4 สาขานครสวรรค์'!C63+'สน.4 สาขาพิษณุโลก'!C63+'สน.5 (สระบุรี)'!C63+'สน.6 (อุดรธานี)'!C63+'สน.6 สาขานครพนม'!C63+'สน.7 (ขอนแก่น)'!C63+'สน.7 สาขาอุบลราชธานี'!C63+'สน.8 (นครราชสีมา)'!C63+'สน.9 (ชลบุรี)'!C63+'สน.9 สาขาปราจีนบุรี'!C63+'สน.10 (ราชบุรี)'!C63+'สน.10 สาขาเพชรบุรี'!C63+'สน.11 (สุราษฎร์ธานี)'!C63+'สน.12 (นครศรีธรรมราช)'!C63+'สน.12 สาขากระบี่'!C63+'สน.13 (สงขลา)'!C63+'สน.13 สาขานราธิวาส'!C63)</f>
        <v>0</v>
      </c>
      <c r="D63" s="12"/>
      <c r="E63" s="12"/>
    </row>
    <row r="64" spans="1:5" x14ac:dyDescent="0.35">
      <c r="A64" s="9" t="s">
        <v>31</v>
      </c>
      <c r="B64" s="19"/>
      <c r="C64" s="27">
        <f>SUM('สน 1 (เชียงใหม่)'!C64+'สน 1 สาขาแม่ฮ่องสอน'!C64+'สน.2 (เชียงราย)'!C64+'สน.3 (ลำปาง)'!C64+'สน.3 สาขาแพร่'!C64+'สน.4 (ตาก)'!C64+'สน.4 สาขานครสวรรค์'!C64+'สน.4 สาขาพิษณุโลก'!C64+'สน.5 (สระบุรี)'!C64+'สน.6 (อุดรธานี)'!C64+'สน.6 สาขานครพนม'!C64+'สน.7 (ขอนแก่น)'!C64+'สน.7 สาขาอุบลราชธานี'!C64+'สน.8 (นครราชสีมา)'!C64+'สน.9 (ชลบุรี)'!C64+'สน.9 สาขาปราจีนบุรี'!C64+'สน.10 (ราชบุรี)'!C64+'สน.10 สาขาเพชรบุรี'!C64+'สน.11 (สุราษฎร์ธานี)'!C64+'สน.12 (นครศรีธรรมราช)'!C64+'สน.12 สาขากระบี่'!C64+'สน.13 (สงขลา)'!C64+'สน.13 สาขานราธิวาส'!C64)</f>
        <v>0</v>
      </c>
      <c r="D64" s="12"/>
      <c r="E64" s="12"/>
    </row>
    <row r="65" spans="1:5" x14ac:dyDescent="0.35">
      <c r="A65" s="9" t="s">
        <v>32</v>
      </c>
      <c r="B65" s="21" t="s">
        <v>44</v>
      </c>
      <c r="C65" s="27">
        <f>SUM('สน 1 (เชียงใหม่)'!C65+'สน 1 สาขาแม่ฮ่องสอน'!C65+'สน.2 (เชียงราย)'!C65+'สน.3 (ลำปาง)'!C65+'สน.3 สาขาแพร่'!C65+'สน.4 (ตาก)'!C65+'สน.4 สาขานครสวรรค์'!C65+'สน.4 สาขาพิษณุโลก'!C65+'สน.5 (สระบุรี)'!C65+'สน.6 (อุดรธานี)'!C65+'สน.6 สาขานครพนม'!C65+'สน.7 (ขอนแก่น)'!C65+'สน.7 สาขาอุบลราชธานี'!C65+'สน.8 (นครราชสีมา)'!C65+'สน.9 (ชลบุรี)'!C65+'สน.9 สาขาปราจีนบุรี'!C65+'สน.10 (ราชบุรี)'!C65+'สน.10 สาขาเพชรบุรี'!C65+'สน.11 (สุราษฎร์ธานี)'!C65+'สน.12 (นครศรีธรรมราช)'!C65+'สน.12 สาขากระบี่'!C65+'สน.13 (สงขลา)'!C65+'สน.13 สาขานราธิวาส'!C65)</f>
        <v>1886000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7">
        <f>SUM('สน 1 (เชียงใหม่)'!C66+'สน 1 สาขาแม่ฮ่องสอน'!C66+'สน.2 (เชียงราย)'!C66+'สน.3 (ลำปาง)'!C66+'สน.3 สาขาแพร่'!C66+'สน.4 (ตาก)'!C66+'สน.4 สาขานครสวรรค์'!C66+'สน.4 สาขาพิษณุโลก'!C66+'สน.5 (สระบุรี)'!C66+'สน.6 (อุดรธานี)'!C66+'สน.6 สาขานครพนม'!C66+'สน.7 (ขอนแก่น)'!C66+'สน.7 สาขาอุบลราชธานี'!C66+'สน.8 (นครราชสีมา)'!C66+'สน.9 (ชลบุรี)'!C66+'สน.9 สาขาปราจีนบุรี'!C66+'สน.10 (ราชบุรี)'!C66+'สน.10 สาขาเพชรบุรี'!C66+'สน.11 (สุราษฎร์ธานี)'!C66+'สน.12 (นครศรีธรรมราช)'!C66+'สน.12 สาขากระบี่'!C66+'สน.13 (สงขลา)'!C66+'สน.13 สาขานราธิวาส'!C66)</f>
        <v>0</v>
      </c>
      <c r="D66" s="12"/>
      <c r="E66" s="12"/>
    </row>
    <row r="67" spans="1:5" x14ac:dyDescent="0.35">
      <c r="A67" s="9" t="s">
        <v>34</v>
      </c>
      <c r="B67" s="21" t="s">
        <v>44</v>
      </c>
      <c r="C67" s="27">
        <f>SUM('สน 1 (เชียงใหม่)'!C67+'สน 1 สาขาแม่ฮ่องสอน'!C67+'สน.2 (เชียงราย)'!C67+'สน.3 (ลำปาง)'!C67+'สน.3 สาขาแพร่'!C67+'สน.4 (ตาก)'!C67+'สน.4 สาขานครสวรรค์'!C67+'สน.4 สาขาพิษณุโลก'!C67+'สน.5 (สระบุรี)'!C67+'สน.6 (อุดรธานี)'!C67+'สน.6 สาขานครพนม'!C67+'สน.7 (ขอนแก่น)'!C67+'สน.7 สาขาอุบลราชธานี'!C67+'สน.8 (นครราชสีมา)'!C67+'สน.9 (ชลบุรี)'!C67+'สน.9 สาขาปราจีนบุรี'!C67+'สน.10 (ราชบุรี)'!C67+'สน.10 สาขาเพชรบุรี'!C67+'สน.11 (สุราษฎร์ธานี)'!C67+'สน.12 (นครศรีธรรมราช)'!C67+'สน.12 สาขากระบี่'!C67+'สน.13 (สงขลา)'!C67+'สน.13 สาขานราธิวาส'!C67)</f>
        <v>3309300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f>SUM('สน 1 (เชียงใหม่)'!C68+'สน 1 สาขาแม่ฮ่องสอน'!C68+'สน.2 (เชียงราย)'!C68+'สน.3 (ลำปาง)'!C68+'สน.3 สาขาแพร่'!C68+'สน.4 (ตาก)'!C68+'สน.4 สาขานครสวรรค์'!C68+'สน.4 สาขาพิษณุโลก'!C68+'สน.5 (สระบุรี)'!C68+'สน.6 (อุดรธานี)'!C68+'สน.6 สาขานครพนม'!C68+'สน.7 (ขอนแก่น)'!C68+'สน.7 สาขาอุบลราชธานี'!C68+'สน.8 (นครราชสีมา)'!C68+'สน.9 (ชลบุรี)'!C68+'สน.9 สาขาปราจีนบุรี'!C68+'สน.10 (ราชบุรี)'!C68+'สน.10 สาขาเพชรบุรี'!C68+'สน.11 (สุราษฎร์ธานี)'!C68+'สน.12 (นครศรีธรรมราช)'!C68+'สน.12 สาขากระบี่'!C68+'สน.13 (สงขลา)'!C68+'สน.13 สาขานราธิวาส'!C68)</f>
        <v>750700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f>SUM('สน 1 (เชียงใหม่)'!C69+'สน 1 สาขาแม่ฮ่องสอน'!C69+'สน.2 (เชียงราย)'!C69+'สน.3 (ลำปาง)'!C69+'สน.3 สาขาแพร่'!C69+'สน.4 (ตาก)'!C69+'สน.4 สาขานครสวรรค์'!C69+'สน.4 สาขาพิษณุโลก'!C69+'สน.5 (สระบุรี)'!C69+'สน.6 (อุดรธานี)'!C69+'สน.6 สาขานครพนม'!C69+'สน.7 (ขอนแก่น)'!C69+'สน.7 สาขาอุบลราชธานี'!C69+'สน.8 (นครราชสีมา)'!C69+'สน.9 (ชลบุรี)'!C69+'สน.9 สาขาปราจีนบุรี'!C69+'สน.10 (ราชบุรี)'!C69+'สน.10 สาขาเพชรบุรี'!C69+'สน.11 (สุราษฎร์ธานี)'!C69+'สน.12 (นครศรีธรรมราช)'!C69+'สน.12 สาขากระบี่'!C69+'สน.13 (สงขลา)'!C69+'สน.13 สาขานราธิวาส'!C69)</f>
        <v>988600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f>SUM('สน 1 (เชียงใหม่)'!C70+'สน 1 สาขาแม่ฮ่องสอน'!C70+'สน.2 (เชียงราย)'!C70+'สน.3 (ลำปาง)'!C70+'สน.3 สาขาแพร่'!C70+'สน.4 (ตาก)'!C70+'สน.4 สาขานครสวรรค์'!C70+'สน.4 สาขาพิษณุโลก'!C70+'สน.5 (สระบุรี)'!C70+'สน.6 (อุดรธานี)'!C70+'สน.6 สาขานครพนม'!C70+'สน.7 (ขอนแก่น)'!C70+'สน.7 สาขาอุบลราชธานี'!C70+'สน.8 (นครราชสีมา)'!C70+'สน.9 (ชลบุรี)'!C70+'สน.9 สาขาปราจีนบุรี'!C70+'สน.10 (ราชบุรี)'!C70+'สน.10 สาขาเพชรบุรี'!C70+'สน.11 (สุราษฎร์ธานี)'!C70+'สน.12 (นครศรีธรรมราช)'!C70+'สน.12 สาขากระบี่'!C70+'สน.13 (สงขลา)'!C70+'สน.13 สาขานราธิวาส'!C70)</f>
        <v>274700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f>SUM('สน 1 (เชียงใหม่)'!C71+'สน 1 สาขาแม่ฮ่องสอน'!C71+'สน.2 (เชียงราย)'!C71+'สน.3 (ลำปาง)'!C71+'สน.3 สาขาแพร่'!C71+'สน.4 (ตาก)'!C71+'สน.4 สาขานครสวรรค์'!C71+'สน.4 สาขาพิษณุโลก'!C71+'สน.5 (สระบุรี)'!C71+'สน.6 (อุดรธานี)'!C71+'สน.6 สาขานครพนม'!C71+'สน.7 (ขอนแก่น)'!C71+'สน.7 สาขาอุบลราชธานี'!C71+'สน.8 (นครราชสีมา)'!C71+'สน.9 (ชลบุรี)'!C71+'สน.9 สาขาปราจีนบุรี'!C71+'สน.10 (ราชบุรี)'!C71+'สน.10 สาขาเพชรบุรี'!C71+'สน.11 (สุราษฎร์ธานี)'!C71+'สน.12 (นครศรีธรรมราช)'!C71+'สน.12 สาขากระบี่'!C71+'สน.13 (สงขลา)'!C71+'สน.13 สาขานราธิวาส'!C71)</f>
        <v>495000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f>SUM('สน 1 (เชียงใหม่)'!C72+'สน 1 สาขาแม่ฮ่องสอน'!C72+'สน.2 (เชียงราย)'!C72+'สน.3 (ลำปาง)'!C72+'สน.3 สาขาแพร่'!C72+'สน.4 (ตาก)'!C72+'สน.4 สาขานครสวรรค์'!C72+'สน.4 สาขาพิษณุโลก'!C72+'สน.5 (สระบุรี)'!C72+'สน.6 (อุดรธานี)'!C72+'สน.6 สาขานครพนม'!C72+'สน.7 (ขอนแก่น)'!C72+'สน.7 สาขาอุบลราชธานี'!C72+'สน.8 (นครราชสีมา)'!C72+'สน.9 (ชลบุรี)'!C72+'สน.9 สาขาปราจีนบุรี'!C72+'สน.10 (ราชบุรี)'!C72+'สน.10 สาขาเพชรบุรี'!C72+'สน.11 (สุราษฎร์ธานี)'!C72+'สน.12 (นครศรีธรรมราช)'!C72+'สน.12 สาขากระบี่'!C72+'สน.13 (สงขลา)'!C72+'สน.13 สาขานราธิวาส'!C72)</f>
        <v>396000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7">
        <f>SUM('สน 1 (เชียงใหม่)'!C73+'สน 1 สาขาแม่ฮ่องสอน'!C73+'สน.2 (เชียงราย)'!C73+'สน.3 (ลำปาง)'!C73+'สน.3 สาขาแพร่'!C73+'สน.4 (ตาก)'!C73+'สน.4 สาขานครสวรรค์'!C73+'สน.4 สาขาพิษณุโลก'!C73+'สน.5 (สระบุรี)'!C73+'สน.6 (อุดรธานี)'!C73+'สน.6 สาขานครพนม'!C73+'สน.7 (ขอนแก่น)'!C73+'สน.7 สาขาอุบลราชธานี'!C73+'สน.8 (นครราชสีมา)'!C73+'สน.9 (ชลบุรี)'!C73+'สน.9 สาขาปราจีนบุรี'!C73+'สน.10 (ราชบุรี)'!C73+'สน.10 สาขาเพชรบุรี'!C73+'สน.11 (สุราษฎร์ธานี)'!C73+'สน.12 (นครศรีธรรมราช)'!C73+'สน.12 สาขากระบี่'!C73+'สน.13 (สงขลา)'!C73+'สน.13 สาขานราธิวาส'!C73)</f>
        <v>0</v>
      </c>
      <c r="D73" s="12"/>
      <c r="E73" s="12"/>
    </row>
    <row r="74" spans="1:5" x14ac:dyDescent="0.35">
      <c r="A74" s="13" t="s">
        <v>38</v>
      </c>
      <c r="B74" s="23"/>
      <c r="C74" s="32">
        <f>SUM('สน 1 (เชียงใหม่)'!C74+'สน 1 สาขาแม่ฮ่องสอน'!C74+'สน.2 (เชียงราย)'!C74+'สน.3 (ลำปาง)'!C74+'สน.3 สาขาแพร่'!C74+'สน.4 (ตาก)'!C74+'สน.4 สาขานครสวรรค์'!C74+'สน.4 สาขาพิษณุโลก'!C74+'สน.5 (สระบุรี)'!C74+'สน.6 (อุดรธานี)'!C74+'สน.6 สาขานครพนม'!C74+'สน.7 (ขอนแก่น)'!C74+'สน.7 สาขาอุบลราชธานี'!C74+'สน.8 (นครราชสีมา)'!C74+'สน.9 (ชลบุรี)'!C74+'สน.9 สาขาปราจีนบุรี'!C74+'สน.10 (ราชบุรี)'!C74+'สน.10 สาขาเพชรบุรี'!C74+'สน.11 (สุราษฎร์ธานี)'!C74+'สน.12 (นครศรีธรรมราช)'!C74+'สน.12 สาขากระบี่'!C74+'สน.13 (สงขลา)'!C74+'สน.13 สาขานราธิวาส'!C74)</f>
        <v>0</v>
      </c>
      <c r="D74" s="16"/>
      <c r="E74" s="16"/>
    </row>
    <row r="75" spans="1:5" x14ac:dyDescent="0.35">
      <c r="B75" s="7" t="s">
        <v>110</v>
      </c>
      <c r="C75" s="32">
        <f>SUM('สน 1 (เชียงใหม่)'!C75+'สน 1 สาขาแม่ฮ่องสอน'!C75+'สน.2 (เชียงราย)'!C75+'สน.3 (ลำปาง)'!C75+'สน.3 สาขาแพร่'!C75+'สน.4 (ตาก)'!C75+'สน.4 สาขานครสวรรค์'!C75+'สน.4 สาขาพิษณุโลก'!C75+'สน.5 (สระบุรี)'!C75+'สน.6 (อุดรธานี)'!C75+'สน.6 สาขานครพนม'!C75+'สน.7 (ขอนแก่น)'!C75+'สน.7 สาขาอุบลราชธานี'!C75+'สน.8 (นครราชสีมา)'!C75+'สน.9 (ชลบุรี)'!C75+'สน.9 สาขาปราจีนบุรี'!C75+'สน.10 (ราชบุรี)'!C75+'สน.10 สาขาเพชรบุรี'!C75+'สน.11 (สุราษฎร์ธานี)'!C75+'สน.12 (นครศรีธรรมราช)'!C75+'สน.12 สาขากระบี่'!C75+'สน.13 (สงขลา)'!C75+'สน.13 สาขานราธิวาส'!C75)</f>
        <v>196027553.91</v>
      </c>
    </row>
  </sheetData>
  <mergeCells count="2">
    <mergeCell ref="A1:E1"/>
    <mergeCell ref="A2:E2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workbookViewId="0">
      <pane ySplit="4" topLeftCell="A68" activePane="bottomLeft" state="frozen"/>
      <selection activeCell="A2" sqref="A2:E2"/>
      <selection pane="bottomLeft" activeCell="B79" sqref="B79"/>
    </sheetView>
  </sheetViews>
  <sheetFormatPr defaultRowHeight="21" x14ac:dyDescent="0.35"/>
  <cols>
    <col min="1" max="1" width="76.5" style="7" customWidth="1"/>
    <col min="2" max="2" width="28.8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43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8968400</v>
      </c>
      <c r="D5" s="12" t="s">
        <v>82</v>
      </c>
      <c r="E5" s="22">
        <v>24440</v>
      </c>
    </row>
    <row r="6" spans="1:5" x14ac:dyDescent="0.35">
      <c r="A6" s="29"/>
      <c r="B6" s="34" t="s">
        <v>44</v>
      </c>
      <c r="C6" s="27">
        <v>2933700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40000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16000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>
        <v>0</v>
      </c>
      <c r="D13" s="12"/>
      <c r="E13" s="12"/>
    </row>
    <row r="14" spans="1:5" x14ac:dyDescent="0.35">
      <c r="A14" s="9" t="s">
        <v>7</v>
      </c>
      <c r="B14" s="21" t="s">
        <v>44</v>
      </c>
      <c r="C14" s="20">
        <v>30000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10000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21" t="s">
        <v>44</v>
      </c>
      <c r="C17" s="27">
        <v>1140000</v>
      </c>
      <c r="D17" s="12" t="s">
        <v>80</v>
      </c>
      <c r="E17" s="22">
        <v>24424</v>
      </c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7500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2500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1223600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524400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21"/>
      <c r="C35" s="27"/>
      <c r="D35" s="12"/>
      <c r="E35" s="22"/>
    </row>
    <row r="36" spans="1:5" x14ac:dyDescent="0.35">
      <c r="A36" s="9"/>
      <c r="B36" s="21"/>
      <c r="C36" s="27"/>
      <c r="D36" s="12"/>
      <c r="E36" s="2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444800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25700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80400</v>
      </c>
      <c r="D45" s="12" t="s">
        <v>86</v>
      </c>
      <c r="E45" s="22">
        <v>24454</v>
      </c>
    </row>
    <row r="46" spans="1:5" x14ac:dyDescent="0.35">
      <c r="A46" s="9"/>
      <c r="B46" s="21"/>
      <c r="C46" s="27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 t="s">
        <v>26</v>
      </c>
      <c r="B49" s="21" t="s">
        <v>44</v>
      </c>
      <c r="C49" s="27">
        <v>20000</v>
      </c>
      <c r="D49" s="12" t="s">
        <v>90</v>
      </c>
      <c r="E49" s="22">
        <v>24496</v>
      </c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49200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8400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30400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 t="s">
        <v>26</v>
      </c>
      <c r="B56" s="21" t="s">
        <v>44</v>
      </c>
      <c r="C56" s="27">
        <v>12000</v>
      </c>
      <c r="D56" s="12" t="s">
        <v>100</v>
      </c>
      <c r="E56" s="22">
        <v>24523</v>
      </c>
    </row>
    <row r="57" spans="1:5" x14ac:dyDescent="0.35">
      <c r="A57" s="9"/>
      <c r="B57" s="21"/>
      <c r="C57" s="27"/>
      <c r="D57" s="12"/>
      <c r="E57" s="22"/>
    </row>
    <row r="58" spans="1:5" x14ac:dyDescent="0.35">
      <c r="A58" s="9" t="s">
        <v>26</v>
      </c>
      <c r="B58" s="21" t="s">
        <v>44</v>
      </c>
      <c r="C58" s="27">
        <v>125080</v>
      </c>
      <c r="D58" s="12" t="s">
        <v>102</v>
      </c>
      <c r="E58" s="22">
        <v>24538</v>
      </c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571000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129000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59400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15600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15000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12000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ht="21.75" thickBot="1" x14ac:dyDescent="0.4">
      <c r="B75" s="36" t="s">
        <v>110</v>
      </c>
      <c r="C75" s="35">
        <f>SUM(C5:C74)</f>
        <v>16700680</v>
      </c>
    </row>
    <row r="76" spans="1:5" ht="21.75" thickTop="1" x14ac:dyDescent="0.35"/>
  </sheetData>
  <mergeCells count="3">
    <mergeCell ref="A1:E1"/>
    <mergeCell ref="A2:E2"/>
    <mergeCell ref="A3:E3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pane ySplit="4" topLeftCell="A65" activePane="bottomLeft" state="frozen"/>
      <selection activeCell="A2" sqref="A2:E2"/>
      <selection pane="bottomLeft" activeCell="A2" sqref="A2:E2"/>
    </sheetView>
  </sheetViews>
  <sheetFormatPr defaultRowHeight="21" x14ac:dyDescent="0.35"/>
  <cols>
    <col min="1" max="1" width="74.875" style="7" customWidth="1"/>
    <col min="2" max="2" width="28.875" style="17" customWidth="1"/>
    <col min="3" max="3" width="22.625" style="18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46</v>
      </c>
      <c r="B3" s="39"/>
      <c r="C3" s="39"/>
      <c r="D3" s="39"/>
      <c r="E3" s="39"/>
    </row>
    <row r="4" spans="1:5" x14ac:dyDescent="0.35">
      <c r="A4" s="3" t="s">
        <v>1</v>
      </c>
      <c r="B4" s="4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5426400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1786400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25000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13000</v>
      </c>
      <c r="D12" s="12" t="s">
        <v>107</v>
      </c>
      <c r="E12" s="22">
        <v>24510</v>
      </c>
    </row>
    <row r="13" spans="1:5" x14ac:dyDescent="0.35">
      <c r="A13" s="9" t="s">
        <v>6</v>
      </c>
      <c r="B13" s="10"/>
      <c r="C13" s="11"/>
      <c r="D13" s="12"/>
      <c r="E13" s="12"/>
    </row>
    <row r="14" spans="1:5" x14ac:dyDescent="0.35">
      <c r="A14" s="9" t="s">
        <v>7</v>
      </c>
      <c r="B14" s="21" t="s">
        <v>44</v>
      </c>
      <c r="C14" s="20">
        <v>10000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10000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0"/>
      <c r="C16" s="11"/>
      <c r="D16" s="12"/>
      <c r="E16" s="12"/>
    </row>
    <row r="17" spans="1:5" x14ac:dyDescent="0.35">
      <c r="A17" s="9" t="s">
        <v>9</v>
      </c>
      <c r="B17" s="10"/>
      <c r="C17" s="11"/>
      <c r="D17" s="12"/>
      <c r="E17" s="12"/>
    </row>
    <row r="18" spans="1:5" x14ac:dyDescent="0.35">
      <c r="A18" s="9" t="s">
        <v>10</v>
      </c>
      <c r="B18" s="10"/>
      <c r="C18" s="11"/>
      <c r="D18" s="12"/>
      <c r="E18" s="12"/>
    </row>
    <row r="19" spans="1:5" x14ac:dyDescent="0.35">
      <c r="A19" s="9" t="s">
        <v>11</v>
      </c>
      <c r="B19" s="10"/>
      <c r="C19" s="11"/>
      <c r="D19" s="12"/>
      <c r="E19" s="12"/>
    </row>
    <row r="20" spans="1:5" x14ac:dyDescent="0.35">
      <c r="A20" s="9" t="s">
        <v>12</v>
      </c>
      <c r="B20" s="10"/>
      <c r="C20" s="11"/>
      <c r="D20" s="12"/>
      <c r="E20" s="12"/>
    </row>
    <row r="21" spans="1:5" x14ac:dyDescent="0.35">
      <c r="A21" s="9" t="s">
        <v>13</v>
      </c>
      <c r="B21" s="10"/>
      <c r="C21" s="11"/>
      <c r="D21" s="12"/>
      <c r="E21" s="12"/>
    </row>
    <row r="22" spans="1:5" x14ac:dyDescent="0.35">
      <c r="A22" s="9" t="s">
        <v>14</v>
      </c>
      <c r="B22" s="10"/>
      <c r="C22" s="11"/>
      <c r="D22" s="12"/>
      <c r="E22" s="12"/>
    </row>
    <row r="23" spans="1:5" x14ac:dyDescent="0.35">
      <c r="A23" s="9" t="s">
        <v>15</v>
      </c>
      <c r="B23" s="10"/>
      <c r="C23" s="11"/>
      <c r="D23" s="12"/>
      <c r="E23" s="12"/>
    </row>
    <row r="24" spans="1:5" x14ac:dyDescent="0.35">
      <c r="A24" s="9" t="s">
        <v>16</v>
      </c>
      <c r="B24" s="10"/>
      <c r="C24" s="11"/>
      <c r="D24" s="12"/>
      <c r="E24" s="12"/>
    </row>
    <row r="25" spans="1:5" x14ac:dyDescent="0.35">
      <c r="A25" s="9" t="s">
        <v>17</v>
      </c>
      <c r="B25" s="10"/>
      <c r="C25" s="11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10"/>
      <c r="C28" s="11"/>
      <c r="D28" s="12"/>
      <c r="E28" s="12"/>
    </row>
    <row r="29" spans="1:5" x14ac:dyDescent="0.35">
      <c r="A29" s="9"/>
      <c r="B29" s="10"/>
      <c r="C29" s="11"/>
      <c r="D29" s="12"/>
      <c r="E29" s="12"/>
    </row>
    <row r="30" spans="1:5" x14ac:dyDescent="0.35">
      <c r="A30" s="9" t="s">
        <v>20</v>
      </c>
      <c r="B30" s="21" t="s">
        <v>44</v>
      </c>
      <c r="C30" s="27">
        <v>7500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2500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193200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82800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0"/>
      <c r="C35" s="11"/>
      <c r="D35" s="12"/>
      <c r="E35" s="12"/>
    </row>
    <row r="36" spans="1:5" x14ac:dyDescent="0.35">
      <c r="A36" s="9"/>
      <c r="B36" s="10"/>
      <c r="C36" s="11"/>
      <c r="D36" s="12"/>
      <c r="E36" s="12"/>
    </row>
    <row r="37" spans="1:5" x14ac:dyDescent="0.35">
      <c r="A37" s="9" t="s">
        <v>23</v>
      </c>
      <c r="B37" s="10"/>
      <c r="C37" s="11"/>
      <c r="D37" s="12"/>
      <c r="E37" s="12"/>
    </row>
    <row r="38" spans="1:5" x14ac:dyDescent="0.35">
      <c r="A38" s="9"/>
      <c r="B38" s="10"/>
      <c r="C38" s="11"/>
      <c r="D38" s="12"/>
      <c r="E38" s="12"/>
    </row>
    <row r="39" spans="1:5" x14ac:dyDescent="0.35">
      <c r="A39" s="9" t="s">
        <v>24</v>
      </c>
      <c r="B39" s="10"/>
      <c r="C39" s="11"/>
      <c r="D39" s="12"/>
      <c r="E39" s="12"/>
    </row>
    <row r="40" spans="1:5" x14ac:dyDescent="0.35">
      <c r="A40" s="9" t="s">
        <v>25</v>
      </c>
      <c r="B40" s="10"/>
      <c r="C40" s="11"/>
      <c r="D40" s="12"/>
      <c r="E40" s="12"/>
    </row>
    <row r="41" spans="1:5" x14ac:dyDescent="0.35">
      <c r="A41" s="9" t="s">
        <v>26</v>
      </c>
      <c r="B41" s="21" t="s">
        <v>44</v>
      </c>
      <c r="C41" s="20">
        <v>205600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 t="s">
        <v>26</v>
      </c>
      <c r="B45" s="21" t="s">
        <v>44</v>
      </c>
      <c r="C45" s="27">
        <v>7800</v>
      </c>
      <c r="D45" s="12" t="s">
        <v>86</v>
      </c>
      <c r="E45" s="22">
        <v>24454</v>
      </c>
    </row>
    <row r="46" spans="1:5" x14ac:dyDescent="0.35">
      <c r="A46" s="9"/>
      <c r="B46" s="21"/>
      <c r="C46" s="20"/>
      <c r="D46" s="12"/>
      <c r="E46" s="22"/>
    </row>
    <row r="47" spans="1:5" x14ac:dyDescent="0.35">
      <c r="A47" s="9"/>
      <c r="B47" s="21"/>
      <c r="C47" s="20"/>
      <c r="D47" s="12"/>
      <c r="E47" s="22"/>
    </row>
    <row r="48" spans="1:5" x14ac:dyDescent="0.35">
      <c r="A48" s="9"/>
      <c r="B48" s="21"/>
      <c r="C48" s="20"/>
      <c r="D48" s="12"/>
      <c r="E48" s="22"/>
    </row>
    <row r="49" spans="1:5" x14ac:dyDescent="0.35">
      <c r="A49" s="9" t="s">
        <v>26</v>
      </c>
      <c r="B49" s="21" t="s">
        <v>44</v>
      </c>
      <c r="C49" s="27">
        <v>10000</v>
      </c>
      <c r="D49" s="12" t="s">
        <v>90</v>
      </c>
      <c r="E49" s="22">
        <v>24496</v>
      </c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25200</v>
      </c>
      <c r="D51" s="12" t="s">
        <v>95</v>
      </c>
      <c r="E51" s="22">
        <v>24510</v>
      </c>
    </row>
    <row r="52" spans="1:5" x14ac:dyDescent="0.35">
      <c r="A52" s="9"/>
      <c r="B52" s="21"/>
      <c r="C52" s="27"/>
      <c r="D52" s="12"/>
      <c r="E52" s="22"/>
    </row>
    <row r="53" spans="1:5" x14ac:dyDescent="0.35">
      <c r="A53" s="9" t="s">
        <v>26</v>
      </c>
      <c r="B53" s="21" t="s">
        <v>44</v>
      </c>
      <c r="C53" s="27">
        <v>40000</v>
      </c>
      <c r="D53" s="12" t="s">
        <v>97</v>
      </c>
      <c r="E53" s="22">
        <v>24510</v>
      </c>
    </row>
    <row r="54" spans="1:5" x14ac:dyDescent="0.35">
      <c r="A54" s="9" t="s">
        <v>26</v>
      </c>
      <c r="B54" s="21" t="s">
        <v>44</v>
      </c>
      <c r="C54" s="27">
        <v>2400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 t="s">
        <v>26</v>
      </c>
      <c r="B56" s="21" t="s">
        <v>44</v>
      </c>
      <c r="C56" s="27">
        <v>12000</v>
      </c>
      <c r="D56" s="12" t="s">
        <v>100</v>
      </c>
      <c r="E56" s="22">
        <v>24523</v>
      </c>
    </row>
    <row r="57" spans="1:5" x14ac:dyDescent="0.35">
      <c r="A57" s="9"/>
      <c r="B57" s="21"/>
      <c r="C57" s="27"/>
      <c r="D57" s="12"/>
      <c r="E57" s="22"/>
    </row>
    <row r="58" spans="1:5" x14ac:dyDescent="0.35">
      <c r="A58" s="9"/>
      <c r="B58" s="21"/>
      <c r="C58" s="27"/>
      <c r="D58" s="12"/>
      <c r="E58" s="22"/>
    </row>
    <row r="59" spans="1:5" x14ac:dyDescent="0.35">
      <c r="A59" s="9"/>
      <c r="B59" s="21"/>
      <c r="C59" s="27"/>
      <c r="D59" s="12"/>
      <c r="E59" s="22"/>
    </row>
    <row r="60" spans="1:5" x14ac:dyDescent="0.35">
      <c r="A60" s="9" t="s">
        <v>27</v>
      </c>
      <c r="B60" s="10"/>
      <c r="C60" s="11"/>
      <c r="D60" s="12"/>
      <c r="E60" s="12"/>
    </row>
    <row r="61" spans="1:5" x14ac:dyDescent="0.35">
      <c r="A61" s="9" t="s">
        <v>28</v>
      </c>
      <c r="B61" s="10"/>
      <c r="C61" s="11"/>
      <c r="D61" s="12"/>
      <c r="E61" s="12"/>
    </row>
    <row r="62" spans="1:5" x14ac:dyDescent="0.35">
      <c r="A62" s="9" t="s">
        <v>29</v>
      </c>
      <c r="B62" s="10"/>
      <c r="C62" s="11"/>
      <c r="D62" s="12"/>
      <c r="E62" s="12"/>
    </row>
    <row r="63" spans="1:5" x14ac:dyDescent="0.35">
      <c r="A63" s="9" t="s">
        <v>30</v>
      </c>
      <c r="B63" s="10"/>
      <c r="C63" s="11"/>
      <c r="D63" s="12"/>
      <c r="E63" s="12"/>
    </row>
    <row r="64" spans="1:5" x14ac:dyDescent="0.35">
      <c r="A64" s="9" t="s">
        <v>31</v>
      </c>
      <c r="B64" s="10"/>
      <c r="C64" s="11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0"/>
      <c r="C66" s="11"/>
      <c r="D66" s="12"/>
      <c r="E66" s="12"/>
    </row>
    <row r="67" spans="1:5" x14ac:dyDescent="0.35">
      <c r="A67" s="9" t="s">
        <v>34</v>
      </c>
      <c r="B67" s="21" t="s">
        <v>44</v>
      </c>
      <c r="C67" s="27">
        <v>57100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12900</v>
      </c>
      <c r="D68" s="12" t="s">
        <v>98</v>
      </c>
      <c r="E68" s="22">
        <v>24511</v>
      </c>
    </row>
    <row r="69" spans="1:5" x14ac:dyDescent="0.35">
      <c r="A69" s="9" t="s">
        <v>35</v>
      </c>
      <c r="B69" s="10"/>
      <c r="C69" s="11"/>
      <c r="D69" s="12"/>
      <c r="E69" s="12"/>
    </row>
    <row r="70" spans="1:5" x14ac:dyDescent="0.35">
      <c r="A70" s="9"/>
      <c r="B70" s="10"/>
      <c r="C70" s="11"/>
      <c r="D70" s="12"/>
      <c r="E70" s="12"/>
    </row>
    <row r="71" spans="1:5" x14ac:dyDescent="0.35">
      <c r="A71" s="9" t="s">
        <v>36</v>
      </c>
      <c r="B71" s="21" t="s">
        <v>44</v>
      </c>
      <c r="C71" s="27">
        <v>10000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8000</v>
      </c>
      <c r="D72" s="12" t="s">
        <v>94</v>
      </c>
      <c r="E72" s="22">
        <v>24510</v>
      </c>
    </row>
    <row r="73" spans="1:5" x14ac:dyDescent="0.35">
      <c r="A73" s="9" t="s">
        <v>37</v>
      </c>
      <c r="B73" s="10"/>
      <c r="C73" s="11"/>
      <c r="D73" s="12"/>
      <c r="E73" s="12"/>
    </row>
    <row r="74" spans="1:5" x14ac:dyDescent="0.35">
      <c r="A74" s="13" t="s">
        <v>38</v>
      </c>
      <c r="B74" s="14"/>
      <c r="C74" s="15"/>
      <c r="D74" s="16"/>
      <c r="E74" s="16"/>
    </row>
    <row r="75" spans="1:5" x14ac:dyDescent="0.35">
      <c r="B75" s="17" t="s">
        <v>110</v>
      </c>
      <c r="C75" s="33">
        <f>SUM(C5:C74)</f>
        <v>8135500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pane ySplit="4" topLeftCell="A71" activePane="bottomLeft" state="frozen"/>
      <selection activeCell="A2" sqref="A2:E2"/>
      <selection pane="bottomLeft" activeCell="A2" sqref="A2:E2"/>
    </sheetView>
  </sheetViews>
  <sheetFormatPr defaultRowHeight="21" x14ac:dyDescent="0.35"/>
  <cols>
    <col min="1" max="1" width="68.625" style="7" customWidth="1"/>
    <col min="2" max="2" width="28.875" style="1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47</v>
      </c>
      <c r="B3" s="39"/>
      <c r="C3" s="39"/>
      <c r="D3" s="39"/>
      <c r="E3" s="39"/>
    </row>
    <row r="4" spans="1:5" x14ac:dyDescent="0.35">
      <c r="A4" s="3" t="s">
        <v>1</v>
      </c>
      <c r="B4" s="4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8253900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2685500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40000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20000</v>
      </c>
      <c r="D12" s="12" t="s">
        <v>107</v>
      </c>
      <c r="E12" s="22">
        <v>24510</v>
      </c>
    </row>
    <row r="13" spans="1:5" x14ac:dyDescent="0.35">
      <c r="A13" s="9" t="s">
        <v>6</v>
      </c>
      <c r="B13" s="10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30000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10000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0"/>
      <c r="C16" s="20"/>
      <c r="D16" s="12"/>
      <c r="E16" s="12"/>
    </row>
    <row r="17" spans="1:5" x14ac:dyDescent="0.35">
      <c r="A17" s="9" t="s">
        <v>9</v>
      </c>
      <c r="B17" s="10"/>
      <c r="C17" s="20"/>
      <c r="D17" s="12"/>
      <c r="E17" s="12"/>
    </row>
    <row r="18" spans="1:5" x14ac:dyDescent="0.35">
      <c r="A18" s="9" t="s">
        <v>10</v>
      </c>
      <c r="B18" s="10"/>
      <c r="C18" s="20"/>
      <c r="D18" s="12"/>
      <c r="E18" s="12"/>
    </row>
    <row r="19" spans="1:5" x14ac:dyDescent="0.35">
      <c r="A19" s="9" t="s">
        <v>11</v>
      </c>
      <c r="B19" s="10"/>
      <c r="C19" s="20"/>
      <c r="D19" s="12"/>
      <c r="E19" s="12"/>
    </row>
    <row r="20" spans="1:5" x14ac:dyDescent="0.35">
      <c r="A20" s="9" t="s">
        <v>12</v>
      </c>
      <c r="B20" s="10"/>
      <c r="C20" s="20"/>
      <c r="D20" s="12"/>
      <c r="E20" s="12"/>
    </row>
    <row r="21" spans="1:5" x14ac:dyDescent="0.35">
      <c r="A21" s="9" t="s">
        <v>13</v>
      </c>
      <c r="B21" s="26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0"/>
      <c r="C22" s="20"/>
      <c r="D22" s="12"/>
      <c r="E22" s="12"/>
    </row>
    <row r="23" spans="1:5" x14ac:dyDescent="0.35">
      <c r="A23" s="9" t="s">
        <v>15</v>
      </c>
      <c r="B23" s="10"/>
      <c r="C23" s="20"/>
      <c r="D23" s="12"/>
      <c r="E23" s="12"/>
    </row>
    <row r="24" spans="1:5" x14ac:dyDescent="0.35">
      <c r="A24" s="9" t="s">
        <v>16</v>
      </c>
      <c r="B24" s="10"/>
      <c r="C24" s="20"/>
      <c r="D24" s="12"/>
      <c r="E24" s="12"/>
    </row>
    <row r="25" spans="1:5" x14ac:dyDescent="0.35">
      <c r="A25" s="9" t="s">
        <v>17</v>
      </c>
      <c r="B25" s="10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0"/>
      <c r="C28" s="20"/>
      <c r="D28" s="12"/>
      <c r="E28" s="12"/>
    </row>
    <row r="29" spans="1:5" x14ac:dyDescent="0.35">
      <c r="A29" s="9"/>
      <c r="B29" s="10"/>
      <c r="C29" s="20"/>
      <c r="D29" s="12"/>
      <c r="E29" s="12"/>
    </row>
    <row r="30" spans="1:5" x14ac:dyDescent="0.35">
      <c r="A30" s="9" t="s">
        <v>20</v>
      </c>
      <c r="B30" s="10"/>
      <c r="C30" s="20"/>
      <c r="D30" s="12"/>
      <c r="E30" s="12"/>
    </row>
    <row r="31" spans="1:5" x14ac:dyDescent="0.35">
      <c r="A31" s="9"/>
      <c r="B31" s="10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392300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168100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0"/>
      <c r="C35" s="20"/>
      <c r="D35" s="12"/>
      <c r="E35" s="12"/>
    </row>
    <row r="36" spans="1:5" x14ac:dyDescent="0.35">
      <c r="A36" s="9"/>
      <c r="B36" s="10"/>
      <c r="C36" s="20"/>
      <c r="D36" s="12"/>
      <c r="E36" s="12"/>
    </row>
    <row r="37" spans="1:5" x14ac:dyDescent="0.35">
      <c r="A37" s="9" t="s">
        <v>23</v>
      </c>
      <c r="B37" s="10"/>
      <c r="C37" s="20"/>
      <c r="D37" s="12"/>
      <c r="E37" s="12"/>
    </row>
    <row r="38" spans="1:5" x14ac:dyDescent="0.35">
      <c r="A38" s="9"/>
      <c r="B38" s="10"/>
      <c r="C38" s="20"/>
      <c r="D38" s="12"/>
      <c r="E38" s="12"/>
    </row>
    <row r="39" spans="1:5" x14ac:dyDescent="0.35">
      <c r="A39" s="9" t="s">
        <v>24</v>
      </c>
      <c r="B39" s="10"/>
      <c r="C39" s="20"/>
      <c r="D39" s="12"/>
      <c r="E39" s="12"/>
    </row>
    <row r="40" spans="1:5" x14ac:dyDescent="0.35">
      <c r="A40" s="9" t="s">
        <v>25</v>
      </c>
      <c r="B40" s="10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388400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24300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17500</v>
      </c>
      <c r="D45" s="12" t="s">
        <v>86</v>
      </c>
      <c r="E45" s="22">
        <v>24454</v>
      </c>
    </row>
    <row r="46" spans="1:5" x14ac:dyDescent="0.35">
      <c r="A46" s="9" t="s">
        <v>26</v>
      </c>
      <c r="B46" s="21" t="s">
        <v>44</v>
      </c>
      <c r="C46" s="27">
        <v>7800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60000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8000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5600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 t="s">
        <v>26</v>
      </c>
      <c r="B57" s="21" t="s">
        <v>44</v>
      </c>
      <c r="C57" s="27">
        <v>2400</v>
      </c>
      <c r="D57" s="12" t="s">
        <v>101</v>
      </c>
      <c r="E57" s="22">
        <v>24524</v>
      </c>
    </row>
    <row r="58" spans="1:5" x14ac:dyDescent="0.35">
      <c r="A58" s="9"/>
      <c r="B58" s="21"/>
      <c r="C58" s="27"/>
      <c r="D58" s="12"/>
      <c r="E58" s="22"/>
    </row>
    <row r="59" spans="1:5" x14ac:dyDescent="0.35">
      <c r="A59" s="9"/>
      <c r="B59" s="21"/>
      <c r="C59" s="27"/>
      <c r="D59" s="12"/>
      <c r="E59" s="22"/>
    </row>
    <row r="60" spans="1:5" x14ac:dyDescent="0.35">
      <c r="A60" s="9" t="s">
        <v>27</v>
      </c>
      <c r="B60" s="10"/>
      <c r="C60" s="20"/>
      <c r="D60" s="12"/>
      <c r="E60" s="12"/>
    </row>
    <row r="61" spans="1:5" x14ac:dyDescent="0.35">
      <c r="A61" s="9" t="s">
        <v>28</v>
      </c>
      <c r="B61" s="10"/>
      <c r="C61" s="20"/>
      <c r="D61" s="12"/>
      <c r="E61" s="12"/>
    </row>
    <row r="62" spans="1:5" x14ac:dyDescent="0.35">
      <c r="A62" s="9" t="s">
        <v>29</v>
      </c>
      <c r="B62" s="10"/>
      <c r="C62" s="20"/>
      <c r="D62" s="12"/>
      <c r="E62" s="12"/>
    </row>
    <row r="63" spans="1:5" x14ac:dyDescent="0.35">
      <c r="A63" s="9" t="s">
        <v>30</v>
      </c>
      <c r="B63" s="10"/>
      <c r="C63" s="20"/>
      <c r="D63" s="12"/>
      <c r="E63" s="12"/>
    </row>
    <row r="64" spans="1:5" x14ac:dyDescent="0.35">
      <c r="A64" s="9" t="s">
        <v>31</v>
      </c>
      <c r="B64" s="10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0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114200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25800</v>
      </c>
      <c r="D68" s="12" t="s">
        <v>98</v>
      </c>
      <c r="E68" s="22">
        <v>24511</v>
      </c>
    </row>
    <row r="69" spans="1:5" x14ac:dyDescent="0.35">
      <c r="A69" s="9" t="s">
        <v>35</v>
      </c>
      <c r="B69" s="10"/>
      <c r="C69" s="20"/>
      <c r="D69" s="12"/>
      <c r="E69" s="12"/>
    </row>
    <row r="70" spans="1:5" x14ac:dyDescent="0.35">
      <c r="A70" s="9"/>
      <c r="B70" s="10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15000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12000</v>
      </c>
      <c r="D72" s="12" t="s">
        <v>94</v>
      </c>
      <c r="E72" s="22">
        <v>24510</v>
      </c>
    </row>
    <row r="73" spans="1:5" x14ac:dyDescent="0.35">
      <c r="A73" s="9" t="s">
        <v>37</v>
      </c>
      <c r="B73" s="10"/>
      <c r="C73" s="20"/>
      <c r="D73" s="12"/>
      <c r="E73" s="12"/>
    </row>
    <row r="74" spans="1:5" x14ac:dyDescent="0.35">
      <c r="A74" s="13" t="s">
        <v>38</v>
      </c>
      <c r="B74" s="14"/>
      <c r="C74" s="24"/>
      <c r="D74" s="16"/>
      <c r="E74" s="16"/>
    </row>
    <row r="75" spans="1:5" x14ac:dyDescent="0.35">
      <c r="B75" s="17" t="s">
        <v>110</v>
      </c>
      <c r="C75" s="33">
        <f>SUM(C5:C74)</f>
        <v>12487400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pane ySplit="4" topLeftCell="A71" activePane="bottomLeft" state="frozen"/>
      <selection activeCell="A2" sqref="A2:E2"/>
      <selection pane="bottomLeft" activeCell="A2" sqref="A2:E2"/>
    </sheetView>
  </sheetViews>
  <sheetFormatPr defaultRowHeight="21" x14ac:dyDescent="0.35"/>
  <cols>
    <col min="1" max="1" width="67.375" style="7" customWidth="1"/>
    <col min="2" max="2" width="28.8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48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8344100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2691600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60000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24000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30000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10000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19"/>
      <c r="C21" s="20"/>
      <c r="D21" s="12"/>
      <c r="E21" s="12"/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130200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55800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385600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39500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137400</v>
      </c>
      <c r="D45" s="12" t="s">
        <v>86</v>
      </c>
      <c r="E45" s="22">
        <v>24454</v>
      </c>
    </row>
    <row r="46" spans="1:5" x14ac:dyDescent="0.35">
      <c r="A46" s="9" t="s">
        <v>26</v>
      </c>
      <c r="B46" s="21" t="s">
        <v>44</v>
      </c>
      <c r="C46" s="27">
        <v>5200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48800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12800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46100</v>
      </c>
      <c r="D54" s="12" t="s">
        <v>98</v>
      </c>
      <c r="E54" s="22">
        <v>24511</v>
      </c>
    </row>
    <row r="55" spans="1:5" x14ac:dyDescent="0.35">
      <c r="A55" s="9"/>
      <c r="B55" s="21"/>
      <c r="C55" s="20"/>
      <c r="D55" s="12"/>
      <c r="E55" s="22"/>
    </row>
    <row r="56" spans="1:5" x14ac:dyDescent="0.35">
      <c r="A56" s="9"/>
      <c r="B56" s="21"/>
      <c r="C56" s="20"/>
      <c r="D56" s="12"/>
      <c r="E56" s="22"/>
    </row>
    <row r="57" spans="1:5" x14ac:dyDescent="0.35">
      <c r="A57" s="9" t="s">
        <v>26</v>
      </c>
      <c r="B57" s="21" t="s">
        <v>44</v>
      </c>
      <c r="C57" s="27">
        <v>1600</v>
      </c>
      <c r="D57" s="12" t="s">
        <v>101</v>
      </c>
      <c r="E57" s="22">
        <v>24524</v>
      </c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285500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64500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102800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17200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15000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12000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12716300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pane ySplit="4" topLeftCell="A68" activePane="bottomLeft" state="frozen"/>
      <selection activeCell="A2" sqref="A2:E2"/>
      <selection pane="bottomLeft" activeCell="A2" sqref="A2:E2"/>
    </sheetView>
  </sheetViews>
  <sheetFormatPr defaultRowHeight="21" x14ac:dyDescent="0.35"/>
  <cols>
    <col min="1" max="1" width="74.5" style="7" customWidth="1"/>
    <col min="2" max="2" width="28.8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49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8890800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2915100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50000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30000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20000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7500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2500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147000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63000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21" t="s">
        <v>44</v>
      </c>
      <c r="C37" s="27">
        <v>95050</v>
      </c>
      <c r="D37" s="12" t="s">
        <v>79</v>
      </c>
      <c r="E37" s="22">
        <v>24412</v>
      </c>
    </row>
    <row r="38" spans="1:5" x14ac:dyDescent="0.35">
      <c r="A38" s="9"/>
      <c r="B38" s="21" t="s">
        <v>44</v>
      </c>
      <c r="C38" s="27">
        <v>31650</v>
      </c>
      <c r="D38" s="12" t="s">
        <v>93</v>
      </c>
      <c r="E38" s="22">
        <v>24503</v>
      </c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547100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12000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2700</v>
      </c>
      <c r="D45" s="12" t="s">
        <v>86</v>
      </c>
      <c r="E45" s="22">
        <v>24454</v>
      </c>
    </row>
    <row r="46" spans="1:5" x14ac:dyDescent="0.35">
      <c r="A46" s="9" t="s">
        <v>26</v>
      </c>
      <c r="B46" s="21" t="s">
        <v>44</v>
      </c>
      <c r="C46" s="27">
        <v>4800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 t="s">
        <v>26</v>
      </c>
      <c r="B50" s="21" t="s">
        <v>44</v>
      </c>
      <c r="C50" s="27">
        <v>69899</v>
      </c>
      <c r="D50" s="12" t="s">
        <v>92</v>
      </c>
      <c r="E50" s="22">
        <v>24505</v>
      </c>
    </row>
    <row r="51" spans="1:5" x14ac:dyDescent="0.35">
      <c r="A51" s="9" t="s">
        <v>26</v>
      </c>
      <c r="B51" s="21" t="s">
        <v>44</v>
      </c>
      <c r="C51" s="27">
        <v>117600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4000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800</v>
      </c>
      <c r="D54" s="12" t="s">
        <v>98</v>
      </c>
      <c r="E54" s="22">
        <v>24511</v>
      </c>
    </row>
    <row r="55" spans="1:5" x14ac:dyDescent="0.35">
      <c r="A55" s="9"/>
      <c r="B55" s="21"/>
      <c r="C55" s="20"/>
      <c r="D55" s="12"/>
      <c r="E55" s="22"/>
    </row>
    <row r="56" spans="1:5" x14ac:dyDescent="0.35">
      <c r="A56" s="9" t="s">
        <v>26</v>
      </c>
      <c r="B56" s="21" t="s">
        <v>44</v>
      </c>
      <c r="C56" s="27">
        <v>12000</v>
      </c>
      <c r="D56" s="12" t="s">
        <v>100</v>
      </c>
      <c r="E56" s="22">
        <v>24523</v>
      </c>
    </row>
    <row r="57" spans="1:5" x14ac:dyDescent="0.35">
      <c r="A57" s="9" t="s">
        <v>26</v>
      </c>
      <c r="B57" s="21" t="s">
        <v>44</v>
      </c>
      <c r="C57" s="27">
        <v>1500</v>
      </c>
      <c r="D57" s="12" t="s">
        <v>101</v>
      </c>
      <c r="E57" s="22">
        <v>24524</v>
      </c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57100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12900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/>
      <c r="C69" s="27"/>
      <c r="D69" s="12"/>
      <c r="E69" s="2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15000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12000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13339699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5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pane ySplit="4" topLeftCell="A71" activePane="bottomLeft" state="frozen"/>
      <selection activeCell="A2" sqref="A2:E2"/>
      <selection pane="bottomLeft" activeCell="A2" sqref="A2:E2"/>
    </sheetView>
  </sheetViews>
  <sheetFormatPr defaultRowHeight="21" x14ac:dyDescent="0.35"/>
  <cols>
    <col min="1" max="1" width="69.5" style="7" customWidth="1"/>
    <col min="2" max="2" width="28.8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50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9754000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3358000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70000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21000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40000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21" t="s">
        <v>44</v>
      </c>
      <c r="C17" s="27">
        <v>228000</v>
      </c>
      <c r="D17" s="12" t="s">
        <v>80</v>
      </c>
      <c r="E17" s="22">
        <v>24424</v>
      </c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131600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56400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400400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12100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47700</v>
      </c>
      <c r="D45" s="12" t="s">
        <v>86</v>
      </c>
      <c r="E45" s="22">
        <v>24454</v>
      </c>
    </row>
    <row r="46" spans="1:5" x14ac:dyDescent="0.35">
      <c r="A46" s="9" t="s">
        <v>26</v>
      </c>
      <c r="B46" s="21" t="s">
        <v>44</v>
      </c>
      <c r="C46" s="27">
        <v>11400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63600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4400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14200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 t="s">
        <v>26</v>
      </c>
      <c r="B56" s="21" t="s">
        <v>44</v>
      </c>
      <c r="C56" s="27">
        <v>12000</v>
      </c>
      <c r="D56" s="12" t="s">
        <v>100</v>
      </c>
      <c r="E56" s="22">
        <v>24523</v>
      </c>
    </row>
    <row r="57" spans="1:5" x14ac:dyDescent="0.35">
      <c r="A57" s="9" t="s">
        <v>26</v>
      </c>
      <c r="B57" s="21" t="s">
        <v>44</v>
      </c>
      <c r="C57" s="27">
        <v>3200</v>
      </c>
      <c r="D57" s="12" t="s">
        <v>101</v>
      </c>
      <c r="E57" s="22">
        <v>24524</v>
      </c>
    </row>
    <row r="58" spans="1:5" x14ac:dyDescent="0.35">
      <c r="A58" s="9"/>
      <c r="B58" s="21"/>
      <c r="C58" s="27"/>
      <c r="D58" s="12"/>
      <c r="E58" s="22"/>
    </row>
    <row r="59" spans="1:5" x14ac:dyDescent="0.35">
      <c r="A59" s="9" t="s">
        <v>26</v>
      </c>
      <c r="B59" s="21" t="s">
        <v>44</v>
      </c>
      <c r="C59" s="27">
        <v>12000</v>
      </c>
      <c r="D59" s="12" t="s">
        <v>103</v>
      </c>
      <c r="E59" s="22">
        <v>24543</v>
      </c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171300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38700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62000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16000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20000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16000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14790600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pane ySplit="4" topLeftCell="A68" activePane="bottomLeft" state="frozen"/>
      <selection activeCell="A2" sqref="A2:E2"/>
      <selection pane="bottomLeft" activeCell="A2" sqref="A2:E2"/>
    </sheetView>
  </sheetViews>
  <sheetFormatPr defaultRowHeight="21" x14ac:dyDescent="0.35"/>
  <cols>
    <col min="1" max="1" width="64" style="7" customWidth="1"/>
    <col min="2" max="2" width="28.8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51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2712300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886900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70000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20000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40000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19"/>
      <c r="C21" s="20"/>
      <c r="D21" s="12"/>
      <c r="E21" s="12"/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8400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3600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21" t="s">
        <v>44</v>
      </c>
      <c r="C37" s="27">
        <v>82500</v>
      </c>
      <c r="D37" s="12" t="s">
        <v>79</v>
      </c>
      <c r="E37" s="22">
        <v>24412</v>
      </c>
    </row>
    <row r="38" spans="1:5" x14ac:dyDescent="0.35">
      <c r="A38" s="9"/>
      <c r="B38" s="21" t="s">
        <v>44</v>
      </c>
      <c r="C38" s="27">
        <v>27500</v>
      </c>
      <c r="D38" s="12" t="s">
        <v>93</v>
      </c>
      <c r="E38" s="22">
        <v>24503</v>
      </c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338800</v>
      </c>
      <c r="D41" s="12" t="s">
        <v>68</v>
      </c>
      <c r="E41" s="22">
        <v>24392</v>
      </c>
    </row>
    <row r="42" spans="1:5" x14ac:dyDescent="0.35">
      <c r="A42" s="9"/>
      <c r="B42" s="21" t="s">
        <v>44</v>
      </c>
      <c r="C42" s="27">
        <v>66000</v>
      </c>
      <c r="D42" s="12" t="s">
        <v>83</v>
      </c>
      <c r="E42" s="22">
        <v>24448</v>
      </c>
    </row>
    <row r="43" spans="1:5" x14ac:dyDescent="0.35">
      <c r="A43" s="9"/>
      <c r="B43" s="21"/>
      <c r="C43" s="27"/>
      <c r="D43" s="12"/>
      <c r="E43" s="22"/>
    </row>
    <row r="44" spans="1:5" x14ac:dyDescent="0.35">
      <c r="A44" s="9"/>
      <c r="B44" s="21"/>
      <c r="C44" s="27"/>
      <c r="D44" s="12"/>
      <c r="E44" s="22"/>
    </row>
    <row r="45" spans="1:5" x14ac:dyDescent="0.35">
      <c r="A45" s="9"/>
      <c r="B45" s="21"/>
      <c r="C45" s="27"/>
      <c r="D45" s="12"/>
      <c r="E45" s="22"/>
    </row>
    <row r="46" spans="1:5" x14ac:dyDescent="0.35">
      <c r="A46" s="9"/>
      <c r="B46" s="21"/>
      <c r="C46" s="27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54200</v>
      </c>
      <c r="D51" s="12" t="s">
        <v>95</v>
      </c>
      <c r="E51" s="22">
        <v>24510</v>
      </c>
    </row>
    <row r="52" spans="1:5" x14ac:dyDescent="0.35">
      <c r="A52" s="9"/>
      <c r="B52" s="21"/>
      <c r="C52" s="27"/>
      <c r="D52" s="12"/>
      <c r="E52" s="22"/>
    </row>
    <row r="53" spans="1:5" x14ac:dyDescent="0.35">
      <c r="A53" s="9" t="s">
        <v>26</v>
      </c>
      <c r="B53" s="21" t="s">
        <v>44</v>
      </c>
      <c r="C53" s="27">
        <v>40000</v>
      </c>
      <c r="D53" s="12" t="s">
        <v>97</v>
      </c>
      <c r="E53" s="22">
        <v>24510</v>
      </c>
    </row>
    <row r="54" spans="1:5" x14ac:dyDescent="0.35">
      <c r="A54" s="9"/>
      <c r="B54" s="21"/>
      <c r="C54" s="27"/>
      <c r="D54" s="12"/>
      <c r="E54" s="22"/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/>
      <c r="B57" s="21"/>
      <c r="C57" s="20"/>
      <c r="D57" s="12"/>
      <c r="E57" s="22"/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/>
      <c r="C67" s="27"/>
      <c r="D67" s="12"/>
      <c r="E67" s="22"/>
    </row>
    <row r="68" spans="1:5" x14ac:dyDescent="0.35">
      <c r="A68" s="9"/>
      <c r="B68" s="21"/>
      <c r="C68" s="27"/>
      <c r="D68" s="12"/>
      <c r="E68" s="22"/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20000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16000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111</v>
      </c>
      <c r="C75" s="33">
        <f>SUM(C5:C74)</f>
        <v>4593900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1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pane ySplit="4" topLeftCell="A56" activePane="bottomLeft" state="frozen"/>
      <selection activeCell="A2" sqref="A2:E2"/>
      <selection pane="bottomLeft" activeCell="A2" sqref="A2:E2"/>
    </sheetView>
  </sheetViews>
  <sheetFormatPr defaultRowHeight="21" x14ac:dyDescent="0.35"/>
  <cols>
    <col min="1" max="1" width="64" style="7" customWidth="1"/>
    <col min="2" max="2" width="28.8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52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6621000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2131800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70000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26000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20000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21" t="s">
        <v>44</v>
      </c>
      <c r="C28" s="20">
        <v>201500</v>
      </c>
      <c r="D28" s="12" t="s">
        <v>69</v>
      </c>
      <c r="E28" s="22">
        <v>24396</v>
      </c>
    </row>
    <row r="29" spans="1:5" x14ac:dyDescent="0.35">
      <c r="A29" s="9"/>
      <c r="B29" s="21" t="s">
        <v>44</v>
      </c>
      <c r="C29" s="27">
        <v>68500</v>
      </c>
      <c r="D29" s="12" t="s">
        <v>104</v>
      </c>
      <c r="E29" s="22">
        <v>24503</v>
      </c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110600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47400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300000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22100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8500</v>
      </c>
      <c r="D45" s="12" t="s">
        <v>86</v>
      </c>
      <c r="E45" s="22">
        <v>24454</v>
      </c>
    </row>
    <row r="46" spans="1:5" x14ac:dyDescent="0.35">
      <c r="A46" s="9"/>
      <c r="B46" s="21"/>
      <c r="C46" s="27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0"/>
      <c r="D48" s="12"/>
      <c r="E48" s="22"/>
    </row>
    <row r="49" spans="1:5" x14ac:dyDescent="0.35">
      <c r="A49" s="9" t="s">
        <v>26</v>
      </c>
      <c r="B49" s="21" t="s">
        <v>44</v>
      </c>
      <c r="C49" s="27">
        <v>10000</v>
      </c>
      <c r="D49" s="12" t="s">
        <v>90</v>
      </c>
      <c r="E49" s="22">
        <v>24496</v>
      </c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36200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7200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2800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 t="s">
        <v>26</v>
      </c>
      <c r="B56" s="21" t="s">
        <v>44</v>
      </c>
      <c r="C56" s="27">
        <v>12000</v>
      </c>
      <c r="D56" s="12" t="s">
        <v>100</v>
      </c>
      <c r="E56" s="22">
        <v>24523</v>
      </c>
    </row>
    <row r="57" spans="1:5" x14ac:dyDescent="0.35">
      <c r="A57" s="9"/>
      <c r="B57" s="21"/>
      <c r="C57" s="27"/>
      <c r="D57" s="12"/>
      <c r="E57" s="22"/>
    </row>
    <row r="58" spans="1:5" x14ac:dyDescent="0.35">
      <c r="A58" s="9"/>
      <c r="B58" s="21"/>
      <c r="C58" s="27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57100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12900</v>
      </c>
      <c r="D68" s="12" t="s">
        <v>98</v>
      </c>
      <c r="E68" s="22">
        <v>24511</v>
      </c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15000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12000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10010300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1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75.75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53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1841100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624100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60000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29000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76400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38600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7500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2500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40600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17400</v>
      </c>
      <c r="D33" s="12" t="s">
        <v>93</v>
      </c>
      <c r="E33" s="22">
        <v>24503</v>
      </c>
    </row>
    <row r="34" spans="1:5" x14ac:dyDescent="0.35">
      <c r="A34" s="9"/>
      <c r="B34" s="21" t="s">
        <v>44</v>
      </c>
      <c r="C34" s="27">
        <v>233600</v>
      </c>
      <c r="D34" s="12" t="s">
        <v>109</v>
      </c>
      <c r="E34" s="22">
        <v>24523</v>
      </c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568800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 t="s">
        <v>26</v>
      </c>
      <c r="B45" s="21" t="s">
        <v>44</v>
      </c>
      <c r="C45" s="27">
        <v>119700</v>
      </c>
      <c r="D45" s="12" t="s">
        <v>86</v>
      </c>
      <c r="E45" s="22">
        <v>24454</v>
      </c>
    </row>
    <row r="46" spans="1:5" x14ac:dyDescent="0.35">
      <c r="A46" s="9"/>
      <c r="B46" s="21"/>
      <c r="C46" s="20"/>
      <c r="D46" s="12"/>
      <c r="E46" s="22"/>
    </row>
    <row r="47" spans="1:5" x14ac:dyDescent="0.35">
      <c r="A47" s="9"/>
      <c r="B47" s="21"/>
      <c r="C47" s="20"/>
      <c r="D47" s="12"/>
      <c r="E47" s="22"/>
    </row>
    <row r="48" spans="1:5" x14ac:dyDescent="0.35">
      <c r="A48" s="9"/>
      <c r="B48" s="21"/>
      <c r="C48" s="20"/>
      <c r="D48" s="12"/>
      <c r="E48" s="22"/>
    </row>
    <row r="49" spans="1:5" x14ac:dyDescent="0.35">
      <c r="A49" s="9" t="s">
        <v>26</v>
      </c>
      <c r="B49" s="21" t="s">
        <v>44</v>
      </c>
      <c r="C49" s="27">
        <v>5000</v>
      </c>
      <c r="D49" s="12" t="s">
        <v>90</v>
      </c>
      <c r="E49" s="22">
        <v>24496</v>
      </c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90200</v>
      </c>
      <c r="D51" s="12" t="s">
        <v>95</v>
      </c>
      <c r="E51" s="22">
        <v>24510</v>
      </c>
    </row>
    <row r="52" spans="1:5" x14ac:dyDescent="0.35">
      <c r="A52" s="9"/>
      <c r="B52" s="21"/>
      <c r="C52" s="27"/>
      <c r="D52" s="12"/>
      <c r="E52" s="22"/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38400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/>
      <c r="B57" s="21"/>
      <c r="C57" s="27"/>
      <c r="D57" s="12"/>
      <c r="E57" s="22"/>
    </row>
    <row r="58" spans="1:5" x14ac:dyDescent="0.35">
      <c r="A58" s="9"/>
      <c r="B58" s="21"/>
      <c r="C58" s="27"/>
      <c r="D58" s="12"/>
      <c r="E58" s="22"/>
    </row>
    <row r="59" spans="1:5" x14ac:dyDescent="0.35">
      <c r="A59" s="9"/>
      <c r="B59" s="21"/>
      <c r="C59" s="27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228000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52000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21000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6000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45000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36000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4387500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74.375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54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5562600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1799200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499000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166400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70000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24000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75000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25000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15000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5000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120400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51600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463900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16500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9000</v>
      </c>
      <c r="D45" s="12" t="s">
        <v>86</v>
      </c>
      <c r="E45" s="22">
        <v>24454</v>
      </c>
    </row>
    <row r="46" spans="1:5" x14ac:dyDescent="0.35">
      <c r="A46" s="9"/>
      <c r="B46" s="21"/>
      <c r="C46" s="27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66600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7200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2800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 t="s">
        <v>26</v>
      </c>
      <c r="B56" s="21" t="s">
        <v>44</v>
      </c>
      <c r="C56" s="27">
        <v>12000</v>
      </c>
      <c r="D56" s="12" t="s">
        <v>100</v>
      </c>
      <c r="E56" s="22">
        <v>24523</v>
      </c>
    </row>
    <row r="57" spans="1:5" x14ac:dyDescent="0.35">
      <c r="A57" s="9"/>
      <c r="B57" s="21"/>
      <c r="C57" s="27"/>
      <c r="D57" s="12"/>
      <c r="E57" s="22"/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57000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13000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27500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5000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30000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24000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9291300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64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55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1027000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315100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30000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30000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20000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57400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24600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385800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 t="s">
        <v>26</v>
      </c>
      <c r="B45" s="21" t="s">
        <v>44</v>
      </c>
      <c r="C45" s="27">
        <v>21300</v>
      </c>
      <c r="D45" s="12" t="s">
        <v>86</v>
      </c>
      <c r="E45" s="22">
        <v>24454</v>
      </c>
    </row>
    <row r="46" spans="1:5" x14ac:dyDescent="0.35">
      <c r="A46" s="9"/>
      <c r="B46" s="21"/>
      <c r="C46" s="20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 t="s">
        <v>26</v>
      </c>
      <c r="B48" s="21" t="s">
        <v>44</v>
      </c>
      <c r="C48" s="27">
        <v>60000</v>
      </c>
      <c r="D48" s="12" t="s">
        <v>89</v>
      </c>
      <c r="E48" s="22">
        <v>24488</v>
      </c>
    </row>
    <row r="49" spans="1:5" x14ac:dyDescent="0.35">
      <c r="A49" s="9"/>
      <c r="B49" s="21"/>
      <c r="C49" s="20"/>
      <c r="D49" s="12"/>
      <c r="E49" s="22"/>
    </row>
    <row r="50" spans="1:5" x14ac:dyDescent="0.35">
      <c r="A50" s="9"/>
      <c r="B50" s="21"/>
      <c r="C50" s="20"/>
      <c r="D50" s="12"/>
      <c r="E50" s="22"/>
    </row>
    <row r="51" spans="1:5" x14ac:dyDescent="0.35">
      <c r="A51" s="9" t="s">
        <v>26</v>
      </c>
      <c r="B51" s="21" t="s">
        <v>44</v>
      </c>
      <c r="C51" s="27">
        <v>78600</v>
      </c>
      <c r="D51" s="12" t="s">
        <v>95</v>
      </c>
      <c r="E51" s="22">
        <v>24510</v>
      </c>
    </row>
    <row r="52" spans="1:5" x14ac:dyDescent="0.35">
      <c r="A52" s="9"/>
      <c r="B52" s="21"/>
      <c r="C52" s="20"/>
      <c r="D52" s="12"/>
      <c r="E52" s="22"/>
    </row>
    <row r="53" spans="1:5" x14ac:dyDescent="0.35">
      <c r="A53" s="9"/>
      <c r="B53" s="21"/>
      <c r="C53" s="20"/>
      <c r="D53" s="12"/>
      <c r="E53" s="22"/>
    </row>
    <row r="54" spans="1:5" x14ac:dyDescent="0.35">
      <c r="A54" s="9" t="s">
        <v>26</v>
      </c>
      <c r="B54" s="21" t="s">
        <v>44</v>
      </c>
      <c r="C54" s="27">
        <v>6200</v>
      </c>
      <c r="D54" s="12" t="s">
        <v>98</v>
      </c>
      <c r="E54" s="22">
        <v>24511</v>
      </c>
    </row>
    <row r="55" spans="1:5" x14ac:dyDescent="0.35">
      <c r="A55" s="9" t="s">
        <v>26</v>
      </c>
      <c r="B55" s="21" t="s">
        <v>44</v>
      </c>
      <c r="C55" s="27">
        <v>1657384.91</v>
      </c>
      <c r="D55" s="12" t="s">
        <v>99</v>
      </c>
      <c r="E55" s="22">
        <v>24517</v>
      </c>
    </row>
    <row r="56" spans="1:5" x14ac:dyDescent="0.35">
      <c r="A56" s="9"/>
      <c r="B56" s="21"/>
      <c r="C56" s="20"/>
      <c r="D56" s="12"/>
      <c r="E56" s="22"/>
    </row>
    <row r="57" spans="1:5" x14ac:dyDescent="0.35">
      <c r="A57" s="9"/>
      <c r="B57" s="21"/>
      <c r="C57" s="20"/>
      <c r="D57" s="12"/>
      <c r="E57" s="22"/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57000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13000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64800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13200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15000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12000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4106084.91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75.25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56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2088300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656400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75000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35000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75000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25000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33600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14400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525600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20600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79300</v>
      </c>
      <c r="D45" s="12" t="s">
        <v>86</v>
      </c>
      <c r="E45" s="22">
        <v>24454</v>
      </c>
    </row>
    <row r="46" spans="1:5" x14ac:dyDescent="0.35">
      <c r="A46" s="9"/>
      <c r="B46" s="21"/>
      <c r="C46" s="27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31800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6800</v>
      </c>
      <c r="D52" s="12" t="s">
        <v>96</v>
      </c>
      <c r="E52" s="22">
        <v>24510</v>
      </c>
    </row>
    <row r="53" spans="1:5" x14ac:dyDescent="0.35">
      <c r="A53" s="9" t="s">
        <v>26</v>
      </c>
      <c r="B53" s="21" t="s">
        <v>44</v>
      </c>
      <c r="C53" s="27">
        <v>20000</v>
      </c>
      <c r="D53" s="12" t="s">
        <v>97</v>
      </c>
      <c r="E53" s="22">
        <v>24510</v>
      </c>
    </row>
    <row r="54" spans="1:5" x14ac:dyDescent="0.35">
      <c r="A54" s="9" t="s">
        <v>26</v>
      </c>
      <c r="B54" s="21" t="s">
        <v>44</v>
      </c>
      <c r="C54" s="27">
        <v>26100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0"/>
      <c r="D56" s="12"/>
      <c r="E56" s="22"/>
    </row>
    <row r="57" spans="1:5" x14ac:dyDescent="0.35">
      <c r="A57" s="9"/>
      <c r="B57" s="21"/>
      <c r="C57" s="20"/>
      <c r="D57" s="12"/>
      <c r="E57" s="22"/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228400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51600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160800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56000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30000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24000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4470300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64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57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4195100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1326600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50000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35600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60000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175000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75000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543000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 t="s">
        <v>26</v>
      </c>
      <c r="B45" s="21" t="s">
        <v>44</v>
      </c>
      <c r="C45" s="27">
        <v>18900</v>
      </c>
      <c r="D45" s="12" t="s">
        <v>86</v>
      </c>
      <c r="E45" s="22">
        <v>24454</v>
      </c>
    </row>
    <row r="46" spans="1:5" x14ac:dyDescent="0.35">
      <c r="A46" s="9"/>
      <c r="B46" s="21"/>
      <c r="C46" s="20"/>
      <c r="D46" s="12"/>
      <c r="E46" s="22"/>
    </row>
    <row r="47" spans="1:5" x14ac:dyDescent="0.35">
      <c r="A47" s="9"/>
      <c r="B47" s="21"/>
      <c r="C47" s="20"/>
      <c r="D47" s="12"/>
      <c r="E47" s="22"/>
    </row>
    <row r="48" spans="1:5" x14ac:dyDescent="0.35">
      <c r="A48" s="9"/>
      <c r="B48" s="21"/>
      <c r="C48" s="20"/>
      <c r="D48" s="12"/>
      <c r="E48" s="22"/>
    </row>
    <row r="49" spans="1:5" x14ac:dyDescent="0.35">
      <c r="A49" s="9"/>
      <c r="B49" s="21"/>
      <c r="C49" s="20"/>
      <c r="D49" s="12"/>
      <c r="E49" s="22"/>
    </row>
    <row r="50" spans="1:5" x14ac:dyDescent="0.35">
      <c r="A50" s="9"/>
      <c r="B50" s="21"/>
      <c r="C50" s="20"/>
      <c r="D50" s="12"/>
      <c r="E50" s="22"/>
    </row>
    <row r="51" spans="1:5" x14ac:dyDescent="0.35">
      <c r="A51" s="9" t="s">
        <v>26</v>
      </c>
      <c r="B51" s="21" t="s">
        <v>44</v>
      </c>
      <c r="C51" s="27">
        <v>100600</v>
      </c>
      <c r="D51" s="12" t="s">
        <v>95</v>
      </c>
      <c r="E51" s="22">
        <v>24510</v>
      </c>
    </row>
    <row r="52" spans="1:5" x14ac:dyDescent="0.35">
      <c r="A52" s="9"/>
      <c r="B52" s="21"/>
      <c r="C52" s="20"/>
      <c r="D52" s="12"/>
      <c r="E52" s="22"/>
    </row>
    <row r="53" spans="1:5" x14ac:dyDescent="0.35">
      <c r="A53" s="9"/>
      <c r="B53" s="21"/>
      <c r="C53" s="20"/>
      <c r="D53" s="12"/>
      <c r="E53" s="22"/>
    </row>
    <row r="54" spans="1:5" x14ac:dyDescent="0.35">
      <c r="A54" s="9" t="s">
        <v>26</v>
      </c>
      <c r="B54" s="21" t="s">
        <v>44</v>
      </c>
      <c r="C54" s="27">
        <v>6000</v>
      </c>
      <c r="D54" s="12" t="s">
        <v>98</v>
      </c>
      <c r="E54" s="22">
        <v>24511</v>
      </c>
    </row>
    <row r="55" spans="1:5" x14ac:dyDescent="0.35">
      <c r="A55" s="9"/>
      <c r="B55" s="21"/>
      <c r="C55" s="20"/>
      <c r="D55" s="12"/>
      <c r="E55" s="22"/>
    </row>
    <row r="56" spans="1:5" x14ac:dyDescent="0.35">
      <c r="A56" s="9" t="s">
        <v>26</v>
      </c>
      <c r="B56" s="21" t="s">
        <v>44</v>
      </c>
      <c r="C56" s="27">
        <v>12000</v>
      </c>
      <c r="D56" s="12" t="s">
        <v>100</v>
      </c>
      <c r="E56" s="22">
        <v>24523</v>
      </c>
    </row>
    <row r="57" spans="1:5" x14ac:dyDescent="0.35">
      <c r="A57" s="9"/>
      <c r="B57" s="21"/>
      <c r="C57" s="20"/>
      <c r="D57" s="12"/>
      <c r="E57" s="22"/>
    </row>
    <row r="58" spans="1:5" x14ac:dyDescent="0.35">
      <c r="A58" s="9" t="s">
        <v>26</v>
      </c>
      <c r="B58" s="21" t="s">
        <v>44</v>
      </c>
      <c r="C58" s="27">
        <v>74430</v>
      </c>
      <c r="D58" s="12" t="s">
        <v>102</v>
      </c>
      <c r="E58" s="22">
        <v>24538</v>
      </c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171000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39000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79700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22300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25000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20000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7246930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64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58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4392900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1360900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60000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21000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65000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15000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95200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40800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447400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35600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150300</v>
      </c>
      <c r="D45" s="12" t="s">
        <v>86</v>
      </c>
      <c r="E45" s="22">
        <v>24454</v>
      </c>
    </row>
    <row r="46" spans="1:5" x14ac:dyDescent="0.35">
      <c r="A46" s="9" t="s">
        <v>26</v>
      </c>
      <c r="B46" s="21" t="s">
        <v>44</v>
      </c>
      <c r="C46" s="27">
        <v>25000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68400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11800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53000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 t="s">
        <v>26</v>
      </c>
      <c r="B57" s="21" t="s">
        <v>44</v>
      </c>
      <c r="C57" s="27">
        <v>8000</v>
      </c>
      <c r="D57" s="12" t="s">
        <v>101</v>
      </c>
      <c r="E57" s="22">
        <v>24524</v>
      </c>
    </row>
    <row r="58" spans="1:5" x14ac:dyDescent="0.35">
      <c r="A58" s="9" t="s">
        <v>26</v>
      </c>
      <c r="B58" s="21" t="s">
        <v>44</v>
      </c>
      <c r="C58" s="27">
        <v>185650</v>
      </c>
      <c r="D58" s="12" t="s">
        <v>102</v>
      </c>
      <c r="E58" s="22">
        <v>24538</v>
      </c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285000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65000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101400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17600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25000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20000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18">
        <f>SUM(C5:C74)</f>
        <v>7756550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64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59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3789000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1222600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40000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22600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65000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15000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58800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25200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388900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 t="s">
        <v>26</v>
      </c>
      <c r="B45" s="21" t="s">
        <v>44</v>
      </c>
      <c r="C45" s="27">
        <v>6700</v>
      </c>
      <c r="D45" s="12" t="s">
        <v>86</v>
      </c>
      <c r="E45" s="22">
        <v>24454</v>
      </c>
    </row>
    <row r="46" spans="1:5" x14ac:dyDescent="0.35">
      <c r="A46" s="9" t="s">
        <v>26</v>
      </c>
      <c r="B46" s="21" t="s">
        <v>44</v>
      </c>
      <c r="C46" s="27">
        <v>4800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67600</v>
      </c>
      <c r="D51" s="12" t="s">
        <v>95</v>
      </c>
      <c r="E51" s="22">
        <v>24510</v>
      </c>
    </row>
    <row r="52" spans="1:5" x14ac:dyDescent="0.35">
      <c r="A52" s="9"/>
      <c r="B52" s="21"/>
      <c r="C52" s="27"/>
      <c r="D52" s="12"/>
      <c r="E52" s="22"/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2200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 t="s">
        <v>26</v>
      </c>
      <c r="B57" s="21" t="s">
        <v>44</v>
      </c>
      <c r="C57" s="27">
        <v>1500</v>
      </c>
      <c r="D57" s="12" t="s">
        <v>101</v>
      </c>
      <c r="E57" s="22">
        <v>24524</v>
      </c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57000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13000</v>
      </c>
      <c r="D68" s="12" t="s">
        <v>98</v>
      </c>
      <c r="E68" s="22">
        <v>24511</v>
      </c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25000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20000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6031500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64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60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6528200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2164900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40000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30400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60000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92400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39600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440500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18300</v>
      </c>
      <c r="D44" s="12" t="s">
        <v>85</v>
      </c>
      <c r="E44" s="22">
        <v>24453</v>
      </c>
    </row>
    <row r="45" spans="1:5" x14ac:dyDescent="0.35">
      <c r="A45" s="9"/>
      <c r="B45" s="21"/>
      <c r="C45" s="27"/>
      <c r="D45" s="12"/>
      <c r="E45" s="22"/>
    </row>
    <row r="46" spans="1:5" x14ac:dyDescent="0.35">
      <c r="A46" s="9" t="s">
        <v>26</v>
      </c>
      <c r="B46" s="21" t="s">
        <v>44</v>
      </c>
      <c r="C46" s="27">
        <v>27400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63100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6000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/>
      <c r="B54" s="21"/>
      <c r="C54" s="27"/>
      <c r="D54" s="12"/>
      <c r="E54" s="22"/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 t="s">
        <v>26</v>
      </c>
      <c r="B57" s="21" t="s">
        <v>44</v>
      </c>
      <c r="C57" s="27">
        <v>9200</v>
      </c>
      <c r="D57" s="12" t="s">
        <v>101</v>
      </c>
      <c r="E57" s="22">
        <v>24524</v>
      </c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/>
      <c r="C67" s="27"/>
      <c r="D67" s="12"/>
      <c r="E67" s="22"/>
    </row>
    <row r="68" spans="1:5" x14ac:dyDescent="0.35">
      <c r="A68" s="9"/>
      <c r="B68" s="21"/>
      <c r="C68" s="27"/>
      <c r="D68" s="12"/>
      <c r="E68" s="22"/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25000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20000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9782700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75.125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61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5733400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1882300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80000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33000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60000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25000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11400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3800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1794800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769200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466300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 t="s">
        <v>26</v>
      </c>
      <c r="B45" s="21" t="s">
        <v>44</v>
      </c>
      <c r="C45" s="27">
        <v>68400</v>
      </c>
      <c r="D45" s="12" t="s">
        <v>86</v>
      </c>
      <c r="E45" s="22">
        <v>24454</v>
      </c>
    </row>
    <row r="46" spans="1:5" x14ac:dyDescent="0.35">
      <c r="A46" s="9"/>
      <c r="B46" s="21"/>
      <c r="C46" s="20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 t="s">
        <v>26</v>
      </c>
      <c r="B48" s="21" t="s">
        <v>44</v>
      </c>
      <c r="C48" s="27">
        <v>30000</v>
      </c>
      <c r="D48" s="12" t="s">
        <v>89</v>
      </c>
      <c r="E48" s="22">
        <v>24488</v>
      </c>
    </row>
    <row r="49" spans="1:5" x14ac:dyDescent="0.35">
      <c r="A49" s="9" t="s">
        <v>26</v>
      </c>
      <c r="B49" s="21" t="s">
        <v>44</v>
      </c>
      <c r="C49" s="27">
        <v>10000</v>
      </c>
      <c r="D49" s="12" t="s">
        <v>90</v>
      </c>
      <c r="E49" s="22">
        <v>24496</v>
      </c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71700</v>
      </c>
      <c r="D51" s="12" t="s">
        <v>95</v>
      </c>
      <c r="E51" s="22">
        <v>24510</v>
      </c>
    </row>
    <row r="52" spans="1:5" x14ac:dyDescent="0.35">
      <c r="A52" s="9"/>
      <c r="B52" s="21"/>
      <c r="C52" s="27"/>
      <c r="D52" s="12"/>
      <c r="E52" s="22"/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22000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/>
      <c r="B57" s="21"/>
      <c r="C57" s="27"/>
      <c r="D57" s="12"/>
      <c r="E57" s="22"/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342000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78000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154000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66000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30000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24000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11961900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64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62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2019800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645700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35000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17400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30000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/>
      <c r="C21" s="20"/>
      <c r="D21" s="12"/>
      <c r="E21" s="22"/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114800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49200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290600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17500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34200</v>
      </c>
      <c r="D45" s="12" t="s">
        <v>86</v>
      </c>
      <c r="E45" s="22">
        <v>24454</v>
      </c>
    </row>
    <row r="46" spans="1:5" x14ac:dyDescent="0.35">
      <c r="A46" s="9" t="s">
        <v>26</v>
      </c>
      <c r="B46" s="21" t="s">
        <v>44</v>
      </c>
      <c r="C46" s="27">
        <v>30000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 t="s">
        <v>26</v>
      </c>
      <c r="B48" s="21" t="s">
        <v>44</v>
      </c>
      <c r="C48" s="27">
        <v>20000</v>
      </c>
      <c r="D48" s="12" t="s">
        <v>89</v>
      </c>
      <c r="E48" s="22">
        <v>24488</v>
      </c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44200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6000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11200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 t="s">
        <v>26</v>
      </c>
      <c r="B57" s="21" t="s">
        <v>44</v>
      </c>
      <c r="C57" s="27">
        <v>10000</v>
      </c>
      <c r="D57" s="12" t="s">
        <v>101</v>
      </c>
      <c r="E57" s="22">
        <v>24524</v>
      </c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114000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26000</v>
      </c>
      <c r="D68" s="12" t="s">
        <v>98</v>
      </c>
      <c r="E68" s="22">
        <v>24511</v>
      </c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25000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20000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3768300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pane ySplit="4" topLeftCell="A71" activePane="bottomLeft" state="frozen"/>
      <selection activeCell="A2" sqref="A2:E2"/>
      <selection pane="bottomLeft" activeCell="A2" sqref="A2:E2"/>
    </sheetView>
  </sheetViews>
  <sheetFormatPr defaultRowHeight="21" x14ac:dyDescent="0.35"/>
  <cols>
    <col min="1" max="1" width="76.5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63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5467900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1815900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40000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21000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40000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21" t="s">
        <v>44</v>
      </c>
      <c r="C17" s="27">
        <v>228000</v>
      </c>
      <c r="D17" s="12" t="s">
        <v>80</v>
      </c>
      <c r="E17" s="22">
        <v>24424</v>
      </c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21"/>
      <c r="C20" s="20"/>
      <c r="D20" s="12"/>
      <c r="E20" s="2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7500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2500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8400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3600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323900</v>
      </c>
      <c r="D41" s="12" t="s">
        <v>68</v>
      </c>
      <c r="E41" s="22">
        <v>24392</v>
      </c>
    </row>
    <row r="42" spans="1:5" x14ac:dyDescent="0.35">
      <c r="A42" s="9"/>
      <c r="B42" s="21"/>
      <c r="C42" s="27"/>
      <c r="D42" s="12"/>
      <c r="E42" s="22"/>
    </row>
    <row r="43" spans="1:5" x14ac:dyDescent="0.35">
      <c r="A43" s="9" t="s">
        <v>26</v>
      </c>
      <c r="B43" s="21" t="s">
        <v>44</v>
      </c>
      <c r="C43" s="27">
        <v>502010</v>
      </c>
      <c r="D43" s="12" t="s">
        <v>84</v>
      </c>
      <c r="E43" s="22">
        <v>24448</v>
      </c>
    </row>
    <row r="44" spans="1:5" x14ac:dyDescent="0.35">
      <c r="A44" s="9"/>
      <c r="B44" s="21"/>
      <c r="C44" s="27"/>
      <c r="D44" s="12"/>
      <c r="E44" s="22"/>
    </row>
    <row r="45" spans="1:5" x14ac:dyDescent="0.35">
      <c r="A45" s="9" t="s">
        <v>26</v>
      </c>
      <c r="B45" s="21" t="s">
        <v>44</v>
      </c>
      <c r="C45" s="27">
        <v>19800</v>
      </c>
      <c r="D45" s="12" t="s">
        <v>86</v>
      </c>
      <c r="E45" s="22">
        <v>24454</v>
      </c>
    </row>
    <row r="46" spans="1:5" x14ac:dyDescent="0.35">
      <c r="A46" s="9"/>
      <c r="B46" s="21"/>
      <c r="C46" s="27"/>
      <c r="D46" s="12"/>
      <c r="E46" s="22"/>
    </row>
    <row r="47" spans="1:5" x14ac:dyDescent="0.35">
      <c r="A47" s="9" t="s">
        <v>26</v>
      </c>
      <c r="B47" s="21" t="s">
        <v>44</v>
      </c>
      <c r="C47" s="27">
        <v>27000</v>
      </c>
      <c r="D47" s="12" t="s">
        <v>88</v>
      </c>
      <c r="E47" s="22">
        <v>24468</v>
      </c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55200</v>
      </c>
      <c r="D51" s="12" t="s">
        <v>95</v>
      </c>
      <c r="E51" s="22">
        <v>24510</v>
      </c>
    </row>
    <row r="52" spans="1:5" x14ac:dyDescent="0.35">
      <c r="A52" s="9"/>
      <c r="B52" s="21"/>
      <c r="C52" s="27"/>
      <c r="D52" s="12"/>
      <c r="E52" s="22"/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6400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/>
      <c r="B57" s="21"/>
      <c r="C57" s="27"/>
      <c r="D57" s="12"/>
      <c r="E57" s="22"/>
    </row>
    <row r="58" spans="1:5" x14ac:dyDescent="0.35">
      <c r="A58" s="9"/>
      <c r="B58" s="21"/>
      <c r="C58" s="27"/>
      <c r="D58" s="12"/>
      <c r="E58" s="22"/>
    </row>
    <row r="59" spans="1:5" x14ac:dyDescent="0.35">
      <c r="A59" s="9"/>
      <c r="B59" s="21"/>
      <c r="C59" s="27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114200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25800</v>
      </c>
      <c r="D68" s="12" t="s">
        <v>98</v>
      </c>
      <c r="E68" s="22">
        <v>24511</v>
      </c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20000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16000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8971710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64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64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2875600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919500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30000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20000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40000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21"/>
      <c r="C20" s="20"/>
      <c r="D20" s="12"/>
      <c r="E20" s="22"/>
    </row>
    <row r="21" spans="1:5" x14ac:dyDescent="0.35">
      <c r="A21" s="9" t="s">
        <v>13</v>
      </c>
      <c r="B21" s="21" t="s">
        <v>44</v>
      </c>
      <c r="C21" s="20">
        <v>20000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19"/>
      <c r="C30" s="20"/>
      <c r="D30" s="12"/>
      <c r="E30" s="12"/>
    </row>
    <row r="31" spans="1:5" x14ac:dyDescent="0.35">
      <c r="A31" s="9"/>
      <c r="B31" s="19"/>
      <c r="C31" s="20"/>
      <c r="D31" s="12"/>
      <c r="E31" s="12"/>
    </row>
    <row r="32" spans="1:5" x14ac:dyDescent="0.35">
      <c r="A32" s="9" t="s">
        <v>21</v>
      </c>
      <c r="B32" s="21" t="s">
        <v>44</v>
      </c>
      <c r="C32" s="27">
        <v>39200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16800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356300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 t="s">
        <v>26</v>
      </c>
      <c r="B44" s="21" t="s">
        <v>44</v>
      </c>
      <c r="C44" s="27">
        <v>10500</v>
      </c>
      <c r="D44" s="12" t="s">
        <v>85</v>
      </c>
      <c r="E44" s="22">
        <v>24453</v>
      </c>
    </row>
    <row r="45" spans="1:5" x14ac:dyDescent="0.35">
      <c r="A45" s="9" t="s">
        <v>26</v>
      </c>
      <c r="B45" s="21" t="s">
        <v>44</v>
      </c>
      <c r="C45" s="27">
        <v>4900</v>
      </c>
      <c r="D45" s="12" t="s">
        <v>86</v>
      </c>
      <c r="E45" s="22">
        <v>24454</v>
      </c>
    </row>
    <row r="46" spans="1:5" x14ac:dyDescent="0.35">
      <c r="A46" s="9"/>
      <c r="B46" s="21"/>
      <c r="C46" s="27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/>
      <c r="B48" s="21"/>
      <c r="C48" s="27"/>
      <c r="D48" s="12"/>
      <c r="E48" s="22"/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52600</v>
      </c>
      <c r="D51" s="12" t="s">
        <v>95</v>
      </c>
      <c r="E51" s="22">
        <v>24510</v>
      </c>
    </row>
    <row r="52" spans="1:5" x14ac:dyDescent="0.35">
      <c r="A52" s="9" t="s">
        <v>26</v>
      </c>
      <c r="B52" s="21" t="s">
        <v>44</v>
      </c>
      <c r="C52" s="27">
        <v>3400</v>
      </c>
      <c r="D52" s="12" t="s">
        <v>96</v>
      </c>
      <c r="E52" s="22">
        <v>24510</v>
      </c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1600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/>
      <c r="B57" s="21"/>
      <c r="C57" s="20"/>
      <c r="D57" s="12"/>
      <c r="E57" s="22"/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114100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25900</v>
      </c>
      <c r="D68" s="12" t="s">
        <v>98</v>
      </c>
      <c r="E68" s="22">
        <v>24511</v>
      </c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20000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16000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4783000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74.625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65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3195900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1051800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30000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20000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40000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/>
      <c r="C21" s="20"/>
      <c r="D21" s="12"/>
      <c r="E21" s="22"/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13200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4500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15000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5000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33600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14400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480900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 t="s">
        <v>26</v>
      </c>
      <c r="B45" s="21" t="s">
        <v>44</v>
      </c>
      <c r="C45" s="27">
        <v>4800</v>
      </c>
      <c r="D45" s="12" t="s">
        <v>86</v>
      </c>
      <c r="E45" s="22">
        <v>24454</v>
      </c>
    </row>
    <row r="46" spans="1:5" x14ac:dyDescent="0.35">
      <c r="A46" s="9" t="s">
        <v>26</v>
      </c>
      <c r="B46" s="21" t="s">
        <v>44</v>
      </c>
      <c r="C46" s="27">
        <v>5400</v>
      </c>
      <c r="D46" s="12" t="s">
        <v>87</v>
      </c>
      <c r="E46" s="22">
        <v>24454</v>
      </c>
    </row>
    <row r="47" spans="1:5" x14ac:dyDescent="0.35">
      <c r="A47" s="9"/>
      <c r="B47" s="21"/>
      <c r="C47" s="27"/>
      <c r="D47" s="12"/>
      <c r="E47" s="22"/>
    </row>
    <row r="48" spans="1:5" x14ac:dyDescent="0.35">
      <c r="A48" s="9" t="s">
        <v>26</v>
      </c>
      <c r="B48" s="21" t="s">
        <v>44</v>
      </c>
      <c r="C48" s="27">
        <v>60000</v>
      </c>
      <c r="D48" s="12" t="s">
        <v>89</v>
      </c>
      <c r="E48" s="22">
        <v>24488</v>
      </c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106600</v>
      </c>
      <c r="D51" s="12" t="s">
        <v>95</v>
      </c>
      <c r="E51" s="22">
        <v>24510</v>
      </c>
    </row>
    <row r="52" spans="1:5" x14ac:dyDescent="0.35">
      <c r="A52" s="9"/>
      <c r="B52" s="21"/>
      <c r="C52" s="27"/>
      <c r="D52" s="12"/>
      <c r="E52" s="22"/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1600</v>
      </c>
      <c r="D54" s="12" t="s">
        <v>98</v>
      </c>
      <c r="E54" s="22">
        <v>24511</v>
      </c>
    </row>
    <row r="55" spans="1:5" x14ac:dyDescent="0.35">
      <c r="A55" s="9"/>
      <c r="B55" s="21"/>
      <c r="C55" s="27"/>
      <c r="D55" s="12"/>
      <c r="E55" s="22"/>
    </row>
    <row r="56" spans="1:5" x14ac:dyDescent="0.35">
      <c r="A56" s="9"/>
      <c r="B56" s="21"/>
      <c r="C56" s="27"/>
      <c r="D56" s="12"/>
      <c r="E56" s="22"/>
    </row>
    <row r="57" spans="1:5" x14ac:dyDescent="0.35">
      <c r="A57" s="9" t="s">
        <v>26</v>
      </c>
      <c r="B57" s="21" t="s">
        <v>44</v>
      </c>
      <c r="C57" s="27">
        <v>3200</v>
      </c>
      <c r="D57" s="12" t="s">
        <v>101</v>
      </c>
      <c r="E57" s="22">
        <v>24524</v>
      </c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57000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13000</v>
      </c>
      <c r="D68" s="12" t="s">
        <v>98</v>
      </c>
      <c r="E68" s="22">
        <v>24511</v>
      </c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20000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16000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5381900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74.625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66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2637000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840100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448400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149600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30000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16000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40000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 t="s">
        <v>44</v>
      </c>
      <c r="C21" s="20">
        <v>10000</v>
      </c>
      <c r="D21" s="12" t="s">
        <v>45</v>
      </c>
      <c r="E21" s="22">
        <v>24396</v>
      </c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21" t="s">
        <v>44</v>
      </c>
      <c r="C26" s="27">
        <v>19800</v>
      </c>
      <c r="D26" s="12" t="s">
        <v>76</v>
      </c>
      <c r="E26" s="22">
        <v>24399</v>
      </c>
    </row>
    <row r="27" spans="1:5" x14ac:dyDescent="0.35">
      <c r="A27" s="9"/>
      <c r="B27" s="21" t="s">
        <v>44</v>
      </c>
      <c r="C27" s="27">
        <v>6800</v>
      </c>
      <c r="D27" s="12" t="s">
        <v>108</v>
      </c>
      <c r="E27" s="22">
        <v>24512</v>
      </c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15000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5000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368200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157800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19"/>
      <c r="C35" s="20"/>
      <c r="D35" s="12"/>
      <c r="E35" s="12"/>
    </row>
    <row r="36" spans="1:5" x14ac:dyDescent="0.35">
      <c r="A36" s="9"/>
      <c r="B36" s="19"/>
      <c r="C36" s="20"/>
      <c r="D36" s="12"/>
      <c r="E36" s="12"/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329200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 t="s">
        <v>26</v>
      </c>
      <c r="B45" s="21" t="s">
        <v>44</v>
      </c>
      <c r="C45" s="27">
        <v>56600</v>
      </c>
      <c r="D45" s="12" t="s">
        <v>86</v>
      </c>
      <c r="E45" s="22">
        <v>24454</v>
      </c>
    </row>
    <row r="46" spans="1:5" x14ac:dyDescent="0.35">
      <c r="A46" s="9"/>
      <c r="B46" s="21"/>
      <c r="C46" s="20"/>
      <c r="D46" s="12"/>
      <c r="E46" s="22"/>
    </row>
    <row r="47" spans="1:5" x14ac:dyDescent="0.35">
      <c r="A47" s="9"/>
      <c r="B47" s="21"/>
      <c r="C47" s="27"/>
      <c r="D47" s="12"/>
      <c r="E47" s="22"/>
    </row>
    <row r="48" spans="1:5" x14ac:dyDescent="0.35">
      <c r="A48" s="9" t="s">
        <v>26</v>
      </c>
      <c r="B48" s="21" t="s">
        <v>44</v>
      </c>
      <c r="C48" s="27">
        <v>30000</v>
      </c>
      <c r="D48" s="12" t="s">
        <v>89</v>
      </c>
      <c r="E48" s="22">
        <v>24488</v>
      </c>
    </row>
    <row r="49" spans="1:5" x14ac:dyDescent="0.35">
      <c r="A49" s="9"/>
      <c r="B49" s="21"/>
      <c r="C49" s="27"/>
      <c r="D49" s="12"/>
      <c r="E49" s="22"/>
    </row>
    <row r="50" spans="1:5" x14ac:dyDescent="0.35">
      <c r="A50" s="9"/>
      <c r="B50" s="21"/>
      <c r="C50" s="27"/>
      <c r="D50" s="12"/>
      <c r="E50" s="22"/>
    </row>
    <row r="51" spans="1:5" x14ac:dyDescent="0.35">
      <c r="A51" s="9" t="s">
        <v>26</v>
      </c>
      <c r="B51" s="21" t="s">
        <v>44</v>
      </c>
      <c r="C51" s="27">
        <v>45600</v>
      </c>
      <c r="D51" s="12" t="s">
        <v>95</v>
      </c>
      <c r="E51" s="22">
        <v>24510</v>
      </c>
    </row>
    <row r="52" spans="1:5" x14ac:dyDescent="0.35">
      <c r="A52" s="9"/>
      <c r="B52" s="21"/>
      <c r="C52" s="27"/>
      <c r="D52" s="12"/>
      <c r="E52" s="22"/>
    </row>
    <row r="53" spans="1:5" x14ac:dyDescent="0.35">
      <c r="A53" s="9"/>
      <c r="B53" s="21"/>
      <c r="C53" s="27"/>
      <c r="D53" s="12"/>
      <c r="E53" s="22"/>
    </row>
    <row r="54" spans="1:5" x14ac:dyDescent="0.35">
      <c r="A54" s="9" t="s">
        <v>26</v>
      </c>
      <c r="B54" s="21" t="s">
        <v>44</v>
      </c>
      <c r="C54" s="27">
        <v>18800</v>
      </c>
      <c r="D54" s="12" t="s">
        <v>98</v>
      </c>
      <c r="E54" s="22">
        <v>24511</v>
      </c>
    </row>
    <row r="55" spans="1:5" x14ac:dyDescent="0.35">
      <c r="A55" s="9"/>
      <c r="B55" s="21"/>
      <c r="C55" s="20"/>
      <c r="D55" s="12"/>
      <c r="E55" s="22"/>
    </row>
    <row r="56" spans="1:5" x14ac:dyDescent="0.35">
      <c r="A56" s="9"/>
      <c r="B56" s="21"/>
      <c r="C56" s="20"/>
      <c r="D56" s="12"/>
      <c r="E56" s="22"/>
    </row>
    <row r="57" spans="1:5" x14ac:dyDescent="0.35">
      <c r="A57" s="9"/>
      <c r="B57" s="21"/>
      <c r="C57" s="20"/>
      <c r="D57" s="12"/>
      <c r="E57" s="22"/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21" t="s">
        <v>44</v>
      </c>
      <c r="C67" s="27">
        <v>171300</v>
      </c>
      <c r="D67" s="12" t="s">
        <v>78</v>
      </c>
      <c r="E67" s="22">
        <v>24412</v>
      </c>
    </row>
    <row r="68" spans="1:5" x14ac:dyDescent="0.35">
      <c r="A68" s="9"/>
      <c r="B68" s="21" t="s">
        <v>44</v>
      </c>
      <c r="C68" s="27">
        <v>38700</v>
      </c>
      <c r="D68" s="12" t="s">
        <v>98</v>
      </c>
      <c r="E68" s="22">
        <v>24511</v>
      </c>
    </row>
    <row r="69" spans="1:5" x14ac:dyDescent="0.35">
      <c r="A69" s="9" t="s">
        <v>35</v>
      </c>
      <c r="B69" s="21" t="s">
        <v>44</v>
      </c>
      <c r="C69" s="27">
        <v>155200</v>
      </c>
      <c r="D69" s="12" t="s">
        <v>78</v>
      </c>
      <c r="E69" s="22">
        <v>24412</v>
      </c>
    </row>
    <row r="70" spans="1:5" x14ac:dyDescent="0.35">
      <c r="A70" s="9"/>
      <c r="B70" s="21" t="s">
        <v>44</v>
      </c>
      <c r="C70" s="27">
        <v>39800</v>
      </c>
      <c r="D70" s="12" t="s">
        <v>98</v>
      </c>
      <c r="E70" s="22">
        <v>24511</v>
      </c>
    </row>
    <row r="71" spans="1:5" x14ac:dyDescent="0.35">
      <c r="A71" s="9" t="s">
        <v>36</v>
      </c>
      <c r="B71" s="21" t="s">
        <v>44</v>
      </c>
      <c r="C71" s="27">
        <v>20000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16000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5791900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A2" sqref="A2:E2"/>
    </sheetView>
  </sheetViews>
  <sheetFormatPr defaultRowHeight="21" x14ac:dyDescent="0.35"/>
  <cols>
    <col min="1" max="1" width="74.25" style="7" customWidth="1"/>
    <col min="2" max="2" width="23.75" style="7" customWidth="1"/>
    <col min="3" max="3" width="22.625" style="25" customWidth="1"/>
    <col min="4" max="4" width="16.5" style="1" customWidth="1"/>
    <col min="5" max="5" width="20.25" style="1" customWidth="1"/>
    <col min="6" max="16384" width="9" style="7"/>
  </cols>
  <sheetData>
    <row r="1" spans="1:5" x14ac:dyDescent="0.35">
      <c r="A1" s="37" t="s">
        <v>0</v>
      </c>
      <c r="B1" s="37"/>
      <c r="C1" s="37"/>
      <c r="D1" s="37"/>
      <c r="E1" s="37"/>
    </row>
    <row r="2" spans="1:5" x14ac:dyDescent="0.35">
      <c r="A2" s="38" t="s">
        <v>112</v>
      </c>
      <c r="B2" s="38"/>
      <c r="C2" s="38"/>
      <c r="D2" s="38"/>
      <c r="E2" s="38"/>
    </row>
    <row r="3" spans="1:5" x14ac:dyDescent="0.35">
      <c r="A3" s="39" t="s">
        <v>67</v>
      </c>
      <c r="B3" s="39"/>
      <c r="C3" s="39"/>
      <c r="D3" s="39"/>
      <c r="E3" s="39"/>
    </row>
    <row r="4" spans="1:5" x14ac:dyDescent="0.35">
      <c r="A4" s="3" t="s">
        <v>1</v>
      </c>
      <c r="B4" s="3" t="s">
        <v>39</v>
      </c>
      <c r="C4" s="5" t="s">
        <v>40</v>
      </c>
      <c r="D4" s="3" t="s">
        <v>41</v>
      </c>
      <c r="E4" s="6" t="s">
        <v>42</v>
      </c>
    </row>
    <row r="5" spans="1:5" x14ac:dyDescent="0.35">
      <c r="A5" s="8" t="s">
        <v>2</v>
      </c>
      <c r="B5" s="28" t="s">
        <v>44</v>
      </c>
      <c r="C5" s="27">
        <v>6564600</v>
      </c>
      <c r="D5" s="12" t="s">
        <v>82</v>
      </c>
      <c r="E5" s="22">
        <v>24440</v>
      </c>
    </row>
    <row r="6" spans="1:5" x14ac:dyDescent="0.35">
      <c r="A6" s="29"/>
      <c r="B6" s="21" t="s">
        <v>44</v>
      </c>
      <c r="C6" s="27">
        <v>2165300</v>
      </c>
      <c r="D6" s="12" t="s">
        <v>106</v>
      </c>
      <c r="E6" s="22">
        <v>24510</v>
      </c>
    </row>
    <row r="7" spans="1:5" x14ac:dyDescent="0.35">
      <c r="A7" s="9" t="s">
        <v>3</v>
      </c>
      <c r="B7" s="21" t="s">
        <v>44</v>
      </c>
      <c r="C7" s="20">
        <v>47200</v>
      </c>
      <c r="D7" s="12" t="s">
        <v>73</v>
      </c>
      <c r="E7" s="22">
        <v>24398</v>
      </c>
    </row>
    <row r="8" spans="1:5" x14ac:dyDescent="0.35">
      <c r="A8" s="9"/>
      <c r="B8" s="21" t="s">
        <v>44</v>
      </c>
      <c r="C8" s="27">
        <v>15800</v>
      </c>
      <c r="D8" s="12" t="s">
        <v>105</v>
      </c>
      <c r="E8" s="22">
        <v>24510</v>
      </c>
    </row>
    <row r="9" spans="1:5" x14ac:dyDescent="0.35">
      <c r="A9" s="9" t="s">
        <v>4</v>
      </c>
      <c r="B9" s="21" t="s">
        <v>44</v>
      </c>
      <c r="C9" s="20">
        <v>19600</v>
      </c>
      <c r="D9" s="12" t="s">
        <v>74</v>
      </c>
      <c r="E9" s="22">
        <v>24399</v>
      </c>
    </row>
    <row r="10" spans="1:5" x14ac:dyDescent="0.35">
      <c r="A10" s="9"/>
      <c r="B10" s="21" t="s">
        <v>44</v>
      </c>
      <c r="C10" s="27">
        <v>5400</v>
      </c>
      <c r="D10" s="12" t="s">
        <v>91</v>
      </c>
      <c r="E10" s="22">
        <v>24502</v>
      </c>
    </row>
    <row r="11" spans="1:5" x14ac:dyDescent="0.35">
      <c r="A11" s="9" t="s">
        <v>5</v>
      </c>
      <c r="B11" s="21" t="s">
        <v>44</v>
      </c>
      <c r="C11" s="20">
        <v>19200</v>
      </c>
      <c r="D11" s="12" t="s">
        <v>77</v>
      </c>
      <c r="E11" s="22">
        <v>24400</v>
      </c>
    </row>
    <row r="12" spans="1:5" x14ac:dyDescent="0.35">
      <c r="A12" s="9"/>
      <c r="B12" s="21" t="s">
        <v>44</v>
      </c>
      <c r="C12" s="27">
        <v>16800</v>
      </c>
      <c r="D12" s="12" t="s">
        <v>107</v>
      </c>
      <c r="E12" s="22">
        <v>24510</v>
      </c>
    </row>
    <row r="13" spans="1:5" x14ac:dyDescent="0.35">
      <c r="A13" s="9" t="s">
        <v>6</v>
      </c>
      <c r="B13" s="19"/>
      <c r="C13" s="20"/>
      <c r="D13" s="12"/>
      <c r="E13" s="12"/>
    </row>
    <row r="14" spans="1:5" x14ac:dyDescent="0.35">
      <c r="A14" s="9" t="s">
        <v>7</v>
      </c>
      <c r="B14" s="21" t="s">
        <v>44</v>
      </c>
      <c r="C14" s="20">
        <v>20000</v>
      </c>
      <c r="D14" s="12" t="s">
        <v>77</v>
      </c>
      <c r="E14" s="22">
        <v>24400</v>
      </c>
    </row>
    <row r="15" spans="1:5" x14ac:dyDescent="0.35">
      <c r="A15" s="9"/>
      <c r="B15" s="21" t="s">
        <v>44</v>
      </c>
      <c r="C15" s="27">
        <v>20000</v>
      </c>
      <c r="D15" s="12" t="s">
        <v>107</v>
      </c>
      <c r="E15" s="22">
        <v>24510</v>
      </c>
    </row>
    <row r="16" spans="1:5" x14ac:dyDescent="0.35">
      <c r="A16" s="9" t="s">
        <v>8</v>
      </c>
      <c r="B16" s="19"/>
      <c r="C16" s="20"/>
      <c r="D16" s="12"/>
      <c r="E16" s="12"/>
    </row>
    <row r="17" spans="1:5" x14ac:dyDescent="0.35">
      <c r="A17" s="9" t="s">
        <v>9</v>
      </c>
      <c r="B17" s="19"/>
      <c r="C17" s="20"/>
      <c r="D17" s="12"/>
      <c r="E17" s="12"/>
    </row>
    <row r="18" spans="1:5" x14ac:dyDescent="0.35">
      <c r="A18" s="9" t="s">
        <v>10</v>
      </c>
      <c r="B18" s="19"/>
      <c r="C18" s="20"/>
      <c r="D18" s="12"/>
      <c r="E18" s="12"/>
    </row>
    <row r="19" spans="1:5" x14ac:dyDescent="0.35">
      <c r="A19" s="9" t="s">
        <v>11</v>
      </c>
      <c r="B19" s="19"/>
      <c r="C19" s="20"/>
      <c r="D19" s="12"/>
      <c r="E19" s="12"/>
    </row>
    <row r="20" spans="1:5" x14ac:dyDescent="0.35">
      <c r="A20" s="9" t="s">
        <v>12</v>
      </c>
      <c r="B20" s="19"/>
      <c r="C20" s="20"/>
      <c r="D20" s="12"/>
      <c r="E20" s="12"/>
    </row>
    <row r="21" spans="1:5" x14ac:dyDescent="0.35">
      <c r="A21" s="9" t="s">
        <v>13</v>
      </c>
      <c r="B21" s="21"/>
      <c r="C21" s="20"/>
      <c r="D21" s="12"/>
      <c r="E21" s="22"/>
    </row>
    <row r="22" spans="1:5" x14ac:dyDescent="0.35">
      <c r="A22" s="9" t="s">
        <v>14</v>
      </c>
      <c r="B22" s="19"/>
      <c r="C22" s="20"/>
      <c r="D22" s="12"/>
      <c r="E22" s="12"/>
    </row>
    <row r="23" spans="1:5" x14ac:dyDescent="0.35">
      <c r="A23" s="9" t="s">
        <v>15</v>
      </c>
      <c r="B23" s="19"/>
      <c r="C23" s="20"/>
      <c r="D23" s="12"/>
      <c r="E23" s="12"/>
    </row>
    <row r="24" spans="1:5" x14ac:dyDescent="0.35">
      <c r="A24" s="9" t="s">
        <v>16</v>
      </c>
      <c r="B24" s="19"/>
      <c r="C24" s="20"/>
      <c r="D24" s="12"/>
      <c r="E24" s="12"/>
    </row>
    <row r="25" spans="1:5" x14ac:dyDescent="0.35">
      <c r="A25" s="9" t="s">
        <v>17</v>
      </c>
      <c r="B25" s="19"/>
      <c r="C25" s="20"/>
      <c r="D25" s="12"/>
      <c r="E25" s="12"/>
    </row>
    <row r="26" spans="1:5" x14ac:dyDescent="0.35">
      <c r="A26" s="9" t="s">
        <v>18</v>
      </c>
      <c r="B26" s="19"/>
      <c r="C26" s="20"/>
      <c r="D26" s="12"/>
      <c r="E26" s="12"/>
    </row>
    <row r="27" spans="1:5" x14ac:dyDescent="0.35">
      <c r="A27" s="9"/>
      <c r="B27" s="19"/>
      <c r="C27" s="20"/>
      <c r="D27" s="12"/>
      <c r="E27" s="12"/>
    </row>
    <row r="28" spans="1:5" x14ac:dyDescent="0.35">
      <c r="A28" s="9" t="s">
        <v>19</v>
      </c>
      <c r="B28" s="19"/>
      <c r="C28" s="20"/>
      <c r="D28" s="12"/>
      <c r="E28" s="12"/>
    </row>
    <row r="29" spans="1:5" x14ac:dyDescent="0.35">
      <c r="A29" s="9"/>
      <c r="B29" s="19"/>
      <c r="C29" s="20"/>
      <c r="D29" s="12"/>
      <c r="E29" s="12"/>
    </row>
    <row r="30" spans="1:5" x14ac:dyDescent="0.35">
      <c r="A30" s="9" t="s">
        <v>20</v>
      </c>
      <c r="B30" s="21" t="s">
        <v>44</v>
      </c>
      <c r="C30" s="27">
        <v>22500</v>
      </c>
      <c r="D30" s="12" t="s">
        <v>79</v>
      </c>
      <c r="E30" s="22">
        <v>24412</v>
      </c>
    </row>
    <row r="31" spans="1:5" x14ac:dyDescent="0.35">
      <c r="A31" s="9"/>
      <c r="B31" s="21" t="s">
        <v>44</v>
      </c>
      <c r="C31" s="27">
        <v>7500</v>
      </c>
      <c r="D31" s="12" t="s">
        <v>93</v>
      </c>
      <c r="E31" s="22">
        <v>24503</v>
      </c>
    </row>
    <row r="32" spans="1:5" x14ac:dyDescent="0.35">
      <c r="A32" s="9" t="s">
        <v>21</v>
      </c>
      <c r="B32" s="21" t="s">
        <v>44</v>
      </c>
      <c r="C32" s="27">
        <v>95900</v>
      </c>
      <c r="D32" s="12" t="s">
        <v>79</v>
      </c>
      <c r="E32" s="22">
        <v>24412</v>
      </c>
    </row>
    <row r="33" spans="1:5" x14ac:dyDescent="0.35">
      <c r="A33" s="9"/>
      <c r="B33" s="21" t="s">
        <v>44</v>
      </c>
      <c r="C33" s="27">
        <v>41100</v>
      </c>
      <c r="D33" s="12" t="s">
        <v>93</v>
      </c>
      <c r="E33" s="22">
        <v>24503</v>
      </c>
    </row>
    <row r="34" spans="1:5" x14ac:dyDescent="0.35">
      <c r="A34" s="9"/>
      <c r="B34" s="21"/>
      <c r="C34" s="27"/>
      <c r="D34" s="12"/>
      <c r="E34" s="22"/>
    </row>
    <row r="35" spans="1:5" x14ac:dyDescent="0.35">
      <c r="A35" s="9" t="s">
        <v>22</v>
      </c>
      <c r="B35" s="21" t="s">
        <v>44</v>
      </c>
      <c r="C35" s="27">
        <v>69600</v>
      </c>
      <c r="D35" s="12" t="s">
        <v>79</v>
      </c>
      <c r="E35" s="22">
        <v>24412</v>
      </c>
    </row>
    <row r="36" spans="1:5" x14ac:dyDescent="0.35">
      <c r="A36" s="9"/>
      <c r="B36" s="21" t="s">
        <v>44</v>
      </c>
      <c r="C36" s="27">
        <v>21800</v>
      </c>
      <c r="D36" s="12" t="s">
        <v>93</v>
      </c>
      <c r="E36" s="22">
        <v>24503</v>
      </c>
    </row>
    <row r="37" spans="1:5" x14ac:dyDescent="0.35">
      <c r="A37" s="9" t="s">
        <v>23</v>
      </c>
      <c r="B37" s="19"/>
      <c r="C37" s="20"/>
      <c r="D37" s="12"/>
      <c r="E37" s="12"/>
    </row>
    <row r="38" spans="1:5" x14ac:dyDescent="0.35">
      <c r="A38" s="9"/>
      <c r="B38" s="19"/>
      <c r="C38" s="20"/>
      <c r="D38" s="12"/>
      <c r="E38" s="12"/>
    </row>
    <row r="39" spans="1:5" x14ac:dyDescent="0.35">
      <c r="A39" s="9" t="s">
        <v>24</v>
      </c>
      <c r="B39" s="19"/>
      <c r="C39" s="20"/>
      <c r="D39" s="12"/>
      <c r="E39" s="12"/>
    </row>
    <row r="40" spans="1:5" x14ac:dyDescent="0.35">
      <c r="A40" s="9" t="s">
        <v>25</v>
      </c>
      <c r="B40" s="19"/>
      <c r="C40" s="20"/>
      <c r="D40" s="12"/>
      <c r="E40" s="12"/>
    </row>
    <row r="41" spans="1:5" x14ac:dyDescent="0.35">
      <c r="A41" s="9" t="s">
        <v>26</v>
      </c>
      <c r="B41" s="21" t="s">
        <v>44</v>
      </c>
      <c r="C41" s="20">
        <v>231000</v>
      </c>
      <c r="D41" s="12" t="s">
        <v>68</v>
      </c>
      <c r="E41" s="22">
        <v>24392</v>
      </c>
    </row>
    <row r="42" spans="1:5" x14ac:dyDescent="0.35">
      <c r="A42" s="9"/>
      <c r="B42" s="21"/>
      <c r="C42" s="20"/>
      <c r="D42" s="12"/>
      <c r="E42" s="22"/>
    </row>
    <row r="43" spans="1:5" x14ac:dyDescent="0.35">
      <c r="A43" s="9"/>
      <c r="B43" s="21"/>
      <c r="C43" s="20"/>
      <c r="D43" s="12"/>
      <c r="E43" s="22"/>
    </row>
    <row r="44" spans="1:5" x14ac:dyDescent="0.35">
      <c r="A44" s="9"/>
      <c r="B44" s="21"/>
      <c r="C44" s="20"/>
      <c r="D44" s="12"/>
      <c r="E44" s="22"/>
    </row>
    <row r="45" spans="1:5" x14ac:dyDescent="0.35">
      <c r="A45" s="9"/>
      <c r="B45" s="21"/>
      <c r="C45" s="20"/>
      <c r="D45" s="12"/>
      <c r="E45" s="22"/>
    </row>
    <row r="46" spans="1:5" x14ac:dyDescent="0.35">
      <c r="A46" s="9"/>
      <c r="B46" s="21"/>
      <c r="C46" s="20"/>
      <c r="D46" s="12"/>
      <c r="E46" s="22"/>
    </row>
    <row r="47" spans="1:5" x14ac:dyDescent="0.35">
      <c r="A47" s="9"/>
      <c r="B47" s="21"/>
      <c r="C47" s="20"/>
      <c r="D47" s="12"/>
      <c r="E47" s="22"/>
    </row>
    <row r="48" spans="1:5" x14ac:dyDescent="0.35">
      <c r="A48" s="9"/>
      <c r="B48" s="21"/>
      <c r="C48" s="20"/>
      <c r="D48" s="12"/>
      <c r="E48" s="22"/>
    </row>
    <row r="49" spans="1:5" x14ac:dyDescent="0.35">
      <c r="A49" s="9"/>
      <c r="B49" s="21"/>
      <c r="C49" s="20"/>
      <c r="D49" s="12"/>
      <c r="E49" s="22"/>
    </row>
    <row r="50" spans="1:5" x14ac:dyDescent="0.35">
      <c r="A50" s="9"/>
      <c r="B50" s="21"/>
      <c r="C50" s="20"/>
      <c r="D50" s="12"/>
      <c r="E50" s="22"/>
    </row>
    <row r="51" spans="1:5" x14ac:dyDescent="0.35">
      <c r="A51" s="9" t="s">
        <v>26</v>
      </c>
      <c r="B51" s="21" t="s">
        <v>44</v>
      </c>
      <c r="C51" s="27">
        <v>29300</v>
      </c>
      <c r="D51" s="12" t="s">
        <v>95</v>
      </c>
      <c r="E51" s="22">
        <v>24510</v>
      </c>
    </row>
    <row r="52" spans="1:5" x14ac:dyDescent="0.35">
      <c r="A52" s="9"/>
      <c r="B52" s="21"/>
      <c r="C52" s="20"/>
      <c r="D52" s="12"/>
      <c r="E52" s="22"/>
    </row>
    <row r="53" spans="1:5" x14ac:dyDescent="0.35">
      <c r="A53" s="9"/>
      <c r="B53" s="21"/>
      <c r="C53" s="20"/>
      <c r="D53" s="12"/>
      <c r="E53" s="22"/>
    </row>
    <row r="54" spans="1:5" x14ac:dyDescent="0.35">
      <c r="A54" s="9"/>
      <c r="B54" s="21"/>
      <c r="C54" s="20"/>
      <c r="D54" s="12"/>
      <c r="E54" s="22"/>
    </row>
    <row r="55" spans="1:5" x14ac:dyDescent="0.35">
      <c r="A55" s="9"/>
      <c r="B55" s="21"/>
      <c r="C55" s="20"/>
      <c r="D55" s="12"/>
      <c r="E55" s="22"/>
    </row>
    <row r="56" spans="1:5" x14ac:dyDescent="0.35">
      <c r="A56" s="9"/>
      <c r="B56" s="21"/>
      <c r="C56" s="20"/>
      <c r="D56" s="12"/>
      <c r="E56" s="22"/>
    </row>
    <row r="57" spans="1:5" x14ac:dyDescent="0.35">
      <c r="A57" s="9"/>
      <c r="B57" s="21"/>
      <c r="C57" s="20"/>
      <c r="D57" s="12"/>
      <c r="E57" s="22"/>
    </row>
    <row r="58" spans="1:5" x14ac:dyDescent="0.35">
      <c r="A58" s="9"/>
      <c r="B58" s="21"/>
      <c r="C58" s="20"/>
      <c r="D58" s="12"/>
      <c r="E58" s="22"/>
    </row>
    <row r="59" spans="1:5" x14ac:dyDescent="0.35">
      <c r="A59" s="9"/>
      <c r="B59" s="21"/>
      <c r="C59" s="20"/>
      <c r="D59" s="12"/>
      <c r="E59" s="22"/>
    </row>
    <row r="60" spans="1:5" x14ac:dyDescent="0.35">
      <c r="A60" s="9" t="s">
        <v>27</v>
      </c>
      <c r="B60" s="19"/>
      <c r="C60" s="20"/>
      <c r="D60" s="12"/>
      <c r="E60" s="12"/>
    </row>
    <row r="61" spans="1:5" x14ac:dyDescent="0.35">
      <c r="A61" s="9" t="s">
        <v>28</v>
      </c>
      <c r="B61" s="19"/>
      <c r="C61" s="20"/>
      <c r="D61" s="12"/>
      <c r="E61" s="12"/>
    </row>
    <row r="62" spans="1:5" x14ac:dyDescent="0.35">
      <c r="A62" s="9" t="s">
        <v>29</v>
      </c>
      <c r="B62" s="19"/>
      <c r="C62" s="20"/>
      <c r="D62" s="12"/>
      <c r="E62" s="12"/>
    </row>
    <row r="63" spans="1:5" x14ac:dyDescent="0.35">
      <c r="A63" s="9" t="s">
        <v>30</v>
      </c>
      <c r="B63" s="19"/>
      <c r="C63" s="20"/>
      <c r="D63" s="12"/>
      <c r="E63" s="12"/>
    </row>
    <row r="64" spans="1:5" x14ac:dyDescent="0.35">
      <c r="A64" s="9" t="s">
        <v>31</v>
      </c>
      <c r="B64" s="19"/>
      <c r="C64" s="20"/>
      <c r="D64" s="12"/>
      <c r="E64" s="12"/>
    </row>
    <row r="65" spans="1:5" x14ac:dyDescent="0.35">
      <c r="A65" s="9" t="s">
        <v>32</v>
      </c>
      <c r="B65" s="21" t="s">
        <v>44</v>
      </c>
      <c r="C65" s="20">
        <v>82000</v>
      </c>
      <c r="D65" s="12" t="s">
        <v>75</v>
      </c>
      <c r="E65" s="22">
        <v>24399</v>
      </c>
    </row>
    <row r="66" spans="1:5" x14ac:dyDescent="0.35">
      <c r="A66" s="9" t="s">
        <v>33</v>
      </c>
      <c r="B66" s="19"/>
      <c r="C66" s="20"/>
      <c r="D66" s="12"/>
      <c r="E66" s="12"/>
    </row>
    <row r="67" spans="1:5" x14ac:dyDescent="0.35">
      <c r="A67" s="9" t="s">
        <v>34</v>
      </c>
      <c r="B67" s="19"/>
      <c r="C67" s="20"/>
      <c r="D67" s="12"/>
      <c r="E67" s="12"/>
    </row>
    <row r="68" spans="1:5" x14ac:dyDescent="0.35">
      <c r="A68" s="9"/>
      <c r="B68" s="19"/>
      <c r="C68" s="20"/>
      <c r="D68" s="12"/>
      <c r="E68" s="12"/>
    </row>
    <row r="69" spans="1:5" x14ac:dyDescent="0.35">
      <c r="A69" s="9" t="s">
        <v>35</v>
      </c>
      <c r="B69" s="19"/>
      <c r="C69" s="20"/>
      <c r="D69" s="12"/>
      <c r="E69" s="12"/>
    </row>
    <row r="70" spans="1:5" x14ac:dyDescent="0.35">
      <c r="A70" s="9"/>
      <c r="B70" s="19"/>
      <c r="C70" s="20"/>
      <c r="D70" s="12"/>
      <c r="E70" s="12"/>
    </row>
    <row r="71" spans="1:5" x14ac:dyDescent="0.35">
      <c r="A71" s="9" t="s">
        <v>36</v>
      </c>
      <c r="B71" s="21" t="s">
        <v>44</v>
      </c>
      <c r="C71" s="27">
        <v>15000</v>
      </c>
      <c r="D71" s="12" t="s">
        <v>81</v>
      </c>
      <c r="E71" s="22">
        <v>24424</v>
      </c>
    </row>
    <row r="72" spans="1:5" x14ac:dyDescent="0.35">
      <c r="A72" s="9"/>
      <c r="B72" s="21" t="s">
        <v>44</v>
      </c>
      <c r="C72" s="27">
        <v>12000</v>
      </c>
      <c r="D72" s="12" t="s">
        <v>94</v>
      </c>
      <c r="E72" s="22">
        <v>24510</v>
      </c>
    </row>
    <row r="73" spans="1:5" x14ac:dyDescent="0.35">
      <c r="A73" s="9" t="s">
        <v>37</v>
      </c>
      <c r="B73" s="19"/>
      <c r="C73" s="20"/>
      <c r="D73" s="12"/>
      <c r="E73" s="12"/>
    </row>
    <row r="74" spans="1:5" x14ac:dyDescent="0.35">
      <c r="A74" s="13" t="s">
        <v>38</v>
      </c>
      <c r="B74" s="23"/>
      <c r="C74" s="24"/>
      <c r="D74" s="16"/>
      <c r="E74" s="16"/>
    </row>
    <row r="75" spans="1:5" x14ac:dyDescent="0.35">
      <c r="B75" s="17" t="s">
        <v>110</v>
      </c>
      <c r="C75" s="33">
        <f>SUM(C5:C74)</f>
        <v>9521600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24</vt:i4>
      </vt:variant>
    </vt:vector>
  </HeadingPairs>
  <TitlesOfParts>
    <vt:vector size="24" baseType="lpstr">
      <vt:lpstr>รวม</vt:lpstr>
      <vt:lpstr>สน 1 (เชียงใหม่)</vt:lpstr>
      <vt:lpstr>สน 1 สาขาแม่ฮ่องสอน</vt:lpstr>
      <vt:lpstr>สน.2 (เชียงราย)</vt:lpstr>
      <vt:lpstr>สน.3 (ลำปาง)</vt:lpstr>
      <vt:lpstr>สน.3 สาขาแพร่</vt:lpstr>
      <vt:lpstr>สน.4 (ตาก)</vt:lpstr>
      <vt:lpstr>สน.4 สาขานครสวรรค์</vt:lpstr>
      <vt:lpstr>สน.4 สาขาพิษณุโลก</vt:lpstr>
      <vt:lpstr>สน.5 (สระบุรี)</vt:lpstr>
      <vt:lpstr>สน.6 (อุดรธานี)</vt:lpstr>
      <vt:lpstr>สน.6 สาขานครพนม</vt:lpstr>
      <vt:lpstr>สน.7 (ขอนแก่น)</vt:lpstr>
      <vt:lpstr>สน.7 สาขาอุบลราชธานี</vt:lpstr>
      <vt:lpstr>สน.8 (นครราชสีมา)</vt:lpstr>
      <vt:lpstr>สน.9 (ชลบุรี)</vt:lpstr>
      <vt:lpstr>สน.9 สาขาปราจีนบุรี</vt:lpstr>
      <vt:lpstr>สน.10 (ราชบุรี)</vt:lpstr>
      <vt:lpstr>สน.10 สาขาเพชรบุรี</vt:lpstr>
      <vt:lpstr>สน.11 (สุราษฎร์ธานี)</vt:lpstr>
      <vt:lpstr>สน.12 (นครศรีธรรมราช)</vt:lpstr>
      <vt:lpstr>สน.12 สาขากระบี่</vt:lpstr>
      <vt:lpstr>สน.13 (สงขลา)</vt:lpstr>
      <vt:lpstr>สน.13 สาขานราธิวาส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2024-05-02T07:06:03Z</cp:lastPrinted>
  <dcterms:created xsi:type="dcterms:W3CDTF">2024-04-04T08:22:58Z</dcterms:created>
  <dcterms:modified xsi:type="dcterms:W3CDTF">2024-05-13T07:45:04Z</dcterms:modified>
</cp:coreProperties>
</file>