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+19.(สปฟ.) ก.ป้องกันไฟป่าฯ ปี 68\"/>
    </mc:Choice>
  </mc:AlternateContent>
  <xr:revisionPtr revIDLastSave="0" documentId="13_ncr:1_{CBBD4F4C-DFB9-47DA-B2A4-3CB800C7CEF3}" xr6:coauthVersionLast="47" xr6:coauthVersionMax="47" xr10:uidLastSave="{00000000-0000-0000-0000-000000000000}"/>
  <workbookProtection workbookAlgorithmName="SHA-512" workbookHashValue="G3vqjaBIT47GniK5fy7As/xo8o5jTQmXBMA4qhqKTn4D435LWwK5nZElDjoTrkYuYz808kjQxNa7l4bUh+9l6Q==" workbookSaltValue="fnTaLOGcr/gurkvATx0MO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สข.นว" sheetId="7" r:id="rId2"/>
  </sheets>
  <externalReferences>
    <externalReference r:id="rId3"/>
  </externalReferences>
  <definedNames>
    <definedName name="_xlnm.Print_Area" localSheetId="1">'สจป.ที่ 4 สข.นว'!$A$1:$Z$116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7" l="1"/>
  <c r="N15" i="7"/>
  <c r="N14" i="7"/>
  <c r="N13" i="7"/>
  <c r="V24" i="7"/>
  <c r="V31" i="7"/>
  <c r="V30" i="7"/>
  <c r="V29" i="7"/>
  <c r="V28" i="7"/>
  <c r="V26" i="7"/>
  <c r="V25" i="7"/>
  <c r="K27" i="7"/>
  <c r="N27" i="7"/>
  <c r="Q27" i="7"/>
  <c r="Y15" i="7"/>
  <c r="Y13" i="7"/>
  <c r="T32" i="7"/>
  <c r="N30" i="7"/>
  <c r="Q30" i="7"/>
  <c r="K30" i="7"/>
  <c r="N28" i="7"/>
  <c r="Q28" i="7"/>
  <c r="K28" i="7"/>
  <c r="N23" i="7"/>
  <c r="Q23" i="7"/>
  <c r="K23" i="7"/>
  <c r="H31" i="7"/>
  <c r="Q16" i="7" s="1"/>
  <c r="H30" i="7"/>
  <c r="H29" i="7"/>
  <c r="Q15" i="7" s="1"/>
  <c r="H28" i="7"/>
  <c r="H27" i="7"/>
  <c r="H25" i="7"/>
  <c r="H26" i="7"/>
  <c r="H24" i="7"/>
  <c r="H23" i="7"/>
  <c r="A58" i="7"/>
  <c r="A57" i="7"/>
  <c r="A56" i="7"/>
  <c r="A55" i="7"/>
  <c r="A50" i="7"/>
  <c r="A49" i="7"/>
  <c r="A48" i="7"/>
  <c r="A47" i="7"/>
  <c r="A45" i="7"/>
  <c r="A44" i="7"/>
  <c r="A43" i="7"/>
  <c r="A42" i="7"/>
  <c r="A40" i="7"/>
  <c r="A39" i="7"/>
  <c r="A38" i="7"/>
  <c r="A37" i="7"/>
  <c r="V17" i="7"/>
  <c r="S17" i="7"/>
  <c r="V23" i="7" l="1"/>
  <c r="V32" i="7" s="1"/>
  <c r="Q17" i="7" s="1"/>
  <c r="Y17" i="7"/>
  <c r="Q13" i="7" l="1"/>
</calcChain>
</file>

<file path=xl/sharedStrings.xml><?xml version="1.0" encoding="utf-8"?>
<sst xmlns="http://schemas.openxmlformats.org/spreadsheetml/2006/main" count="110" uniqueCount="84">
  <si>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</si>
  <si>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</si>
  <si>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</si>
  <si>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</si>
  <si>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</si>
  <si>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</si>
  <si>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</si>
  <si>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</si>
  <si>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</si>
  <si>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</si>
  <si>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4 สาขานครสวรรค์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</si>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</sst>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87041E]d\ mmmm\ yyyy;@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 applyProtection="1">
      <alignment horizontal="center" vertical="center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 wrapText="1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1" xfId="1" applyNumberFormat="1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</xf>
    <xf numFmtId="4" fontId="2" fillId="3" borderId="18" xfId="1" applyNumberFormat="1" applyFont="1" applyFill="1" applyBorder="1" applyAlignment="1" applyProtection="1">
      <alignment horizontal="right" vertical="center" wrapText="1"/>
    </xf>
    <xf numFmtId="4" fontId="2" fillId="3" borderId="19" xfId="1" applyNumberFormat="1" applyFont="1" applyFill="1" applyBorder="1" applyAlignment="1" applyProtection="1">
      <alignment horizontal="right" vertical="center" wrapText="1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29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5">
      <c r="A2" s="14" t="s">
        <v>38</v>
      </c>
      <c r="C2" s="14" t="s">
        <v>39</v>
      </c>
      <c r="E2" s="14" t="s">
        <v>40</v>
      </c>
      <c r="G2" s="14" t="s">
        <v>65</v>
      </c>
    </row>
    <row r="3" spans="1:7" ht="40.5" x14ac:dyDescent="0.25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5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5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5">
      <c r="C6" s="14" t="s">
        <v>67</v>
      </c>
      <c r="E6" s="14" t="s">
        <v>52</v>
      </c>
      <c r="G6" s="14" t="s">
        <v>68</v>
      </c>
    </row>
    <row r="7" spans="1:7" ht="40.5" x14ac:dyDescent="0.25">
      <c r="C7" s="14" t="s">
        <v>69</v>
      </c>
      <c r="E7" s="14" t="s">
        <v>53</v>
      </c>
      <c r="G7" s="14" t="s">
        <v>54</v>
      </c>
    </row>
    <row r="8" spans="1:7" ht="40.5" x14ac:dyDescent="0.25">
      <c r="C8" s="14" t="s">
        <v>70</v>
      </c>
      <c r="E8" s="14" t="s">
        <v>55</v>
      </c>
      <c r="G8" s="14" t="s">
        <v>56</v>
      </c>
    </row>
    <row r="9" spans="1:7" x14ac:dyDescent="0.25">
      <c r="C9" s="14" t="s">
        <v>51</v>
      </c>
      <c r="E9" s="14" t="s">
        <v>51</v>
      </c>
      <c r="G9" s="14" t="s">
        <v>57</v>
      </c>
    </row>
    <row r="10" spans="1:7" x14ac:dyDescent="0.25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4"/>
  <sheetViews>
    <sheetView tabSelected="1" view="pageBreakPreview" topLeftCell="A40" zoomScale="85" zoomScaleNormal="85" zoomScaleSheetLayoutView="85" workbookViewId="0">
      <selection activeCell="M43" sqref="M43:X43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1" customHeight="1" x14ac:dyDescent="0.25">
      <c r="A2" s="161" t="s">
        <v>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customHeight="1" x14ac:dyDescent="0.25">
      <c r="A3" s="161" t="s">
        <v>10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customHeight="1" x14ac:dyDescent="0.25">
      <c r="A4" s="161" t="s">
        <v>61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0.15" customHeight="1" x14ac:dyDescent="0.25"/>
    <row r="6" spans="1:26" ht="24" customHeight="1" x14ac:dyDescent="0.25">
      <c r="A6" s="3" t="s">
        <v>0</v>
      </c>
    </row>
    <row r="7" spans="1:26" ht="21" customHeight="1" x14ac:dyDescent="0.25">
      <c r="A7" s="19" t="s">
        <v>80</v>
      </c>
      <c r="L7" s="4"/>
      <c r="M7" s="165"/>
      <c r="N7" s="166"/>
      <c r="O7" s="166"/>
      <c r="P7" s="167"/>
    </row>
    <row r="8" spans="1:26" ht="21" customHeight="1" x14ac:dyDescent="0.25">
      <c r="A8" s="19" t="s">
        <v>14</v>
      </c>
      <c r="G8" s="4"/>
      <c r="H8" s="162"/>
      <c r="I8" s="163"/>
      <c r="J8" s="164"/>
    </row>
    <row r="9" spans="1:26" ht="9" customHeight="1" x14ac:dyDescent="0.25"/>
    <row r="10" spans="1:26" s="3" customFormat="1" ht="24" customHeight="1" x14ac:dyDescent="0.25">
      <c r="A10" s="72" t="s">
        <v>5</v>
      </c>
      <c r="B10" s="72" t="s">
        <v>11</v>
      </c>
      <c r="C10" s="72"/>
      <c r="D10" s="72"/>
      <c r="E10" s="72"/>
      <c r="F10" s="72"/>
      <c r="G10" s="72"/>
      <c r="H10" s="72"/>
      <c r="I10" s="72"/>
      <c r="J10" s="72"/>
      <c r="K10" s="72" t="s">
        <v>12</v>
      </c>
      <c r="L10" s="72"/>
      <c r="M10" s="72"/>
      <c r="N10" s="72"/>
      <c r="O10" s="72"/>
      <c r="P10" s="72"/>
      <c r="Q10" s="72"/>
      <c r="R10" s="72"/>
      <c r="S10" s="72" t="s">
        <v>4</v>
      </c>
      <c r="T10" s="72"/>
      <c r="U10" s="72"/>
      <c r="V10" s="72"/>
      <c r="W10" s="72"/>
      <c r="X10" s="72"/>
      <c r="Y10" s="72"/>
      <c r="Z10" s="72"/>
    </row>
    <row r="11" spans="1:26" s="3" customFormat="1" ht="24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1</v>
      </c>
      <c r="L11" s="72"/>
      <c r="M11" s="72"/>
      <c r="N11" s="72" t="s">
        <v>2</v>
      </c>
      <c r="O11" s="72"/>
      <c r="P11" s="72"/>
      <c r="Q11" s="72" t="s">
        <v>3</v>
      </c>
      <c r="R11" s="72"/>
      <c r="S11" s="72" t="s">
        <v>1</v>
      </c>
      <c r="T11" s="72"/>
      <c r="U11" s="72"/>
      <c r="V11" s="72" t="s">
        <v>2</v>
      </c>
      <c r="W11" s="72"/>
      <c r="X11" s="72"/>
      <c r="Y11" s="72" t="s">
        <v>3</v>
      </c>
      <c r="Z11" s="72"/>
    </row>
    <row r="12" spans="1:26" ht="24" customHeight="1" x14ac:dyDescent="0.25">
      <c r="A12" s="141" t="s">
        <v>64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3"/>
    </row>
    <row r="13" spans="1:26" s="5" customFormat="1" ht="24" customHeight="1" x14ac:dyDescent="0.25">
      <c r="A13" s="20">
        <v>1</v>
      </c>
      <c r="B13" s="152" t="s">
        <v>63</v>
      </c>
      <c r="C13" s="152"/>
      <c r="D13" s="152"/>
      <c r="E13" s="152"/>
      <c r="F13" s="152"/>
      <c r="G13" s="152"/>
      <c r="H13" s="152"/>
      <c r="I13" s="152"/>
      <c r="J13" s="152"/>
      <c r="K13" s="133">
        <v>250</v>
      </c>
      <c r="L13" s="133"/>
      <c r="M13" s="133"/>
      <c r="N13" s="134">
        <f>Q26</f>
        <v>0</v>
      </c>
      <c r="O13" s="134"/>
      <c r="P13" s="134"/>
      <c r="Q13" s="135">
        <f>V23/T23*100</f>
        <v>0</v>
      </c>
      <c r="R13" s="136"/>
      <c r="S13" s="144">
        <v>1397500</v>
      </c>
      <c r="T13" s="145"/>
      <c r="U13" s="146"/>
      <c r="V13" s="147"/>
      <c r="W13" s="148"/>
      <c r="X13" s="149"/>
      <c r="Y13" s="150">
        <f>V13/S13*100</f>
        <v>0</v>
      </c>
      <c r="Z13" s="151"/>
    </row>
    <row r="14" spans="1:26" ht="48" customHeight="1" x14ac:dyDescent="0.25">
      <c r="A14" s="21">
        <v>2</v>
      </c>
      <c r="B14" s="84" t="s">
        <v>62</v>
      </c>
      <c r="C14" s="84"/>
      <c r="D14" s="84"/>
      <c r="E14" s="84"/>
      <c r="F14" s="84"/>
      <c r="G14" s="84"/>
      <c r="H14" s="84"/>
      <c r="I14" s="84"/>
      <c r="J14" s="84"/>
      <c r="K14" s="137" t="s">
        <v>78</v>
      </c>
      <c r="L14" s="137"/>
      <c r="M14" s="137"/>
      <c r="N14" s="138" t="str">
        <f>Q27</f>
        <v>-</v>
      </c>
      <c r="O14" s="138"/>
      <c r="P14" s="138"/>
      <c r="Q14" s="139" t="s">
        <v>78</v>
      </c>
      <c r="R14" s="140"/>
      <c r="S14" s="153" t="s">
        <v>78</v>
      </c>
      <c r="T14" s="154"/>
      <c r="U14" s="155"/>
      <c r="V14" s="156" t="s">
        <v>78</v>
      </c>
      <c r="W14" s="157"/>
      <c r="X14" s="158"/>
      <c r="Y14" s="159" t="s">
        <v>78</v>
      </c>
      <c r="Z14" s="160"/>
    </row>
    <row r="15" spans="1:26" ht="48" customHeight="1" x14ac:dyDescent="0.25">
      <c r="A15" s="22">
        <v>3</v>
      </c>
      <c r="B15" s="84" t="s">
        <v>71</v>
      </c>
      <c r="C15" s="84"/>
      <c r="D15" s="84"/>
      <c r="E15" s="84"/>
      <c r="F15" s="84"/>
      <c r="G15" s="84"/>
      <c r="H15" s="84"/>
      <c r="I15" s="84"/>
      <c r="J15" s="84"/>
      <c r="K15" s="113">
        <v>12</v>
      </c>
      <c r="L15" s="113"/>
      <c r="M15" s="113"/>
      <c r="N15" s="114">
        <f>Q29</f>
        <v>0</v>
      </c>
      <c r="O15" s="114"/>
      <c r="P15" s="114"/>
      <c r="Q15" s="94">
        <f>V28/T28*100</f>
        <v>0</v>
      </c>
      <c r="R15" s="95"/>
      <c r="S15" s="97">
        <v>15000</v>
      </c>
      <c r="T15" s="98"/>
      <c r="U15" s="99"/>
      <c r="V15" s="103"/>
      <c r="W15" s="104"/>
      <c r="X15" s="105"/>
      <c r="Y15" s="109">
        <f>V15/S15*100</f>
        <v>0</v>
      </c>
      <c r="Z15" s="110"/>
    </row>
    <row r="16" spans="1:26" s="3" customFormat="1" ht="48" customHeight="1" x14ac:dyDescent="0.25">
      <c r="A16" s="22">
        <v>4</v>
      </c>
      <c r="B16" s="84" t="s">
        <v>72</v>
      </c>
      <c r="C16" s="84"/>
      <c r="D16" s="84"/>
      <c r="E16" s="84"/>
      <c r="F16" s="84"/>
      <c r="G16" s="84"/>
      <c r="H16" s="84"/>
      <c r="I16" s="84"/>
      <c r="J16" s="84"/>
      <c r="K16" s="113">
        <v>12</v>
      </c>
      <c r="L16" s="113"/>
      <c r="M16" s="113"/>
      <c r="N16" s="114">
        <f>Q31</f>
        <v>0</v>
      </c>
      <c r="O16" s="114"/>
      <c r="P16" s="114"/>
      <c r="Q16" s="94">
        <f>V30/T30*100</f>
        <v>0</v>
      </c>
      <c r="R16" s="95"/>
      <c r="S16" s="100"/>
      <c r="T16" s="101"/>
      <c r="U16" s="102"/>
      <c r="V16" s="106"/>
      <c r="W16" s="107"/>
      <c r="X16" s="108"/>
      <c r="Y16" s="111"/>
      <c r="Z16" s="112"/>
    </row>
    <row r="17" spans="1:26" ht="24" customHeight="1" x14ac:dyDescent="0.25">
      <c r="A17" s="115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>
        <f>V32</f>
        <v>0</v>
      </c>
      <c r="R17" s="118"/>
      <c r="S17" s="119">
        <f>SUM(S13:U16)</f>
        <v>1412500</v>
      </c>
      <c r="T17" s="119"/>
      <c r="U17" s="119"/>
      <c r="V17" s="120">
        <f>SUM(V13:X16)</f>
        <v>0</v>
      </c>
      <c r="W17" s="120"/>
      <c r="X17" s="121"/>
      <c r="Y17" s="122">
        <f>V17/S17*100</f>
        <v>0</v>
      </c>
      <c r="Z17" s="123"/>
    </row>
    <row r="18" spans="1:26" ht="9.9499999999999993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4" customHeight="1" x14ac:dyDescent="0.25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5">
      <c r="A20" s="1"/>
      <c r="H20" s="18"/>
      <c r="I20" s="18"/>
      <c r="J20" s="18"/>
      <c r="K20" s="18"/>
      <c r="L20" s="18"/>
      <c r="M20" s="18"/>
    </row>
    <row r="21" spans="1:26" ht="72" customHeight="1" x14ac:dyDescent="0.25">
      <c r="A21" s="9" t="s">
        <v>5</v>
      </c>
      <c r="B21" s="72" t="s">
        <v>81</v>
      </c>
      <c r="C21" s="72"/>
      <c r="D21" s="72"/>
      <c r="E21" s="72"/>
      <c r="F21" s="72"/>
      <c r="G21" s="72"/>
      <c r="H21" s="72" t="s">
        <v>16</v>
      </c>
      <c r="I21" s="72"/>
      <c r="J21" s="72"/>
      <c r="K21" s="72" t="s">
        <v>13</v>
      </c>
      <c r="L21" s="72"/>
      <c r="M21" s="72"/>
      <c r="N21" s="72" t="s">
        <v>17</v>
      </c>
      <c r="O21" s="72"/>
      <c r="P21" s="72"/>
      <c r="Q21" s="72" t="s">
        <v>18</v>
      </c>
      <c r="R21" s="72"/>
      <c r="S21" s="72"/>
      <c r="T21" s="72" t="s">
        <v>19</v>
      </c>
      <c r="U21" s="72"/>
      <c r="V21" s="71" t="s">
        <v>7</v>
      </c>
      <c r="W21" s="71"/>
      <c r="X21" s="72" t="s">
        <v>8</v>
      </c>
      <c r="Y21" s="72"/>
      <c r="Z21" s="72"/>
    </row>
    <row r="22" spans="1:26" s="16" customFormat="1" ht="24" customHeight="1" x14ac:dyDescent="0.25">
      <c r="A22" s="96" t="s">
        <v>64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s="15" customFormat="1" ht="24" customHeight="1" x14ac:dyDescent="0.25">
      <c r="A23" s="23">
        <v>1</v>
      </c>
      <c r="B23" s="93" t="s">
        <v>63</v>
      </c>
      <c r="C23" s="93"/>
      <c r="D23" s="93"/>
      <c r="E23" s="93"/>
      <c r="F23" s="93"/>
      <c r="G23" s="93"/>
      <c r="H23" s="91">
        <f>$K$13</f>
        <v>250</v>
      </c>
      <c r="I23" s="91"/>
      <c r="J23" s="91"/>
      <c r="K23" s="91">
        <f>K26</f>
        <v>0</v>
      </c>
      <c r="L23" s="91"/>
      <c r="M23" s="91"/>
      <c r="N23" s="91">
        <f t="shared" ref="N23" si="0">N26</f>
        <v>0</v>
      </c>
      <c r="O23" s="91"/>
      <c r="P23" s="91"/>
      <c r="Q23" s="91">
        <f t="shared" ref="Q23" si="1">Q26</f>
        <v>0</v>
      </c>
      <c r="R23" s="91"/>
      <c r="S23" s="91"/>
      <c r="T23" s="127">
        <v>55</v>
      </c>
      <c r="U23" s="127"/>
      <c r="V23" s="128">
        <f>SUM(V24:W26)</f>
        <v>0</v>
      </c>
      <c r="W23" s="128"/>
      <c r="X23" s="64"/>
      <c r="Y23" s="64"/>
      <c r="Z23" s="64"/>
    </row>
    <row r="24" spans="1:26" ht="48" customHeight="1" x14ac:dyDescent="0.25">
      <c r="A24" s="22">
        <v>1.1000000000000001</v>
      </c>
      <c r="B24" s="89" t="s">
        <v>73</v>
      </c>
      <c r="C24" s="89"/>
      <c r="D24" s="89"/>
      <c r="E24" s="89"/>
      <c r="F24" s="89"/>
      <c r="G24" s="89"/>
      <c r="H24" s="90">
        <f>$K$13</f>
        <v>250</v>
      </c>
      <c r="I24" s="90"/>
      <c r="J24" s="90"/>
      <c r="K24" s="86"/>
      <c r="L24" s="86"/>
      <c r="M24" s="86"/>
      <c r="N24" s="86"/>
      <c r="O24" s="86"/>
      <c r="P24" s="86"/>
      <c r="Q24" s="86"/>
      <c r="R24" s="86"/>
      <c r="S24" s="86"/>
      <c r="T24" s="87">
        <v>10</v>
      </c>
      <c r="U24" s="87"/>
      <c r="V24" s="88">
        <f>(T24*((K24*0)+(N24*50)+(Q24*100)))/(H24*100)</f>
        <v>0</v>
      </c>
      <c r="W24" s="88"/>
      <c r="X24" s="64"/>
      <c r="Y24" s="64"/>
      <c r="Z24" s="64"/>
    </row>
    <row r="25" spans="1:26" ht="24" customHeight="1" x14ac:dyDescent="0.25">
      <c r="A25" s="21">
        <v>1.2</v>
      </c>
      <c r="B25" s="89" t="s">
        <v>74</v>
      </c>
      <c r="C25" s="89"/>
      <c r="D25" s="89"/>
      <c r="E25" s="89"/>
      <c r="F25" s="89"/>
      <c r="G25" s="89"/>
      <c r="H25" s="90">
        <f t="shared" ref="H25:H26" si="2">$K$13</f>
        <v>250</v>
      </c>
      <c r="I25" s="90"/>
      <c r="J25" s="90"/>
      <c r="K25" s="92"/>
      <c r="L25" s="92"/>
      <c r="M25" s="92"/>
      <c r="N25" s="92"/>
      <c r="O25" s="92"/>
      <c r="P25" s="92"/>
      <c r="Q25" s="92"/>
      <c r="R25" s="92"/>
      <c r="S25" s="92"/>
      <c r="T25" s="129">
        <v>10</v>
      </c>
      <c r="U25" s="129"/>
      <c r="V25" s="88">
        <f>(T25*((K25*0)+(N25*50)+(Q25*100)))/(H25*100)</f>
        <v>0</v>
      </c>
      <c r="W25" s="88"/>
      <c r="X25" s="64"/>
      <c r="Y25" s="64"/>
      <c r="Z25" s="64"/>
    </row>
    <row r="26" spans="1:26" ht="24" customHeight="1" x14ac:dyDescent="0.25">
      <c r="A26" s="21">
        <v>1.3</v>
      </c>
      <c r="B26" s="89" t="s">
        <v>83</v>
      </c>
      <c r="C26" s="89"/>
      <c r="D26" s="89"/>
      <c r="E26" s="89"/>
      <c r="F26" s="89"/>
      <c r="G26" s="89"/>
      <c r="H26" s="90">
        <f t="shared" si="2"/>
        <v>250</v>
      </c>
      <c r="I26" s="90"/>
      <c r="J26" s="90"/>
      <c r="K26" s="86"/>
      <c r="L26" s="86"/>
      <c r="M26" s="86"/>
      <c r="N26" s="86"/>
      <c r="O26" s="86"/>
      <c r="P26" s="86"/>
      <c r="Q26" s="86"/>
      <c r="R26" s="86"/>
      <c r="S26" s="86"/>
      <c r="T26" s="129">
        <v>35</v>
      </c>
      <c r="U26" s="129"/>
      <c r="V26" s="88">
        <f>(T26*((K26*0)+(N26*50)+(Q26*100)))/(H26*100)</f>
        <v>0</v>
      </c>
      <c r="W26" s="88"/>
      <c r="X26" s="64"/>
      <c r="Y26" s="64"/>
      <c r="Z26" s="64"/>
    </row>
    <row r="27" spans="1:26" ht="60" customHeight="1" x14ac:dyDescent="0.25">
      <c r="A27" s="26">
        <v>2</v>
      </c>
      <c r="B27" s="132" t="s">
        <v>62</v>
      </c>
      <c r="C27" s="132"/>
      <c r="D27" s="132"/>
      <c r="E27" s="132"/>
      <c r="F27" s="132"/>
      <c r="G27" s="132"/>
      <c r="H27" s="124" t="str">
        <f>$K$14</f>
        <v>-</v>
      </c>
      <c r="I27" s="124"/>
      <c r="J27" s="124"/>
      <c r="K27" s="124" t="str">
        <f t="shared" ref="K27" si="3">$K$14</f>
        <v>-</v>
      </c>
      <c r="L27" s="124"/>
      <c r="M27" s="124"/>
      <c r="N27" s="124" t="str">
        <f t="shared" ref="N27" si="4">$K$14</f>
        <v>-</v>
      </c>
      <c r="O27" s="124"/>
      <c r="P27" s="124"/>
      <c r="Q27" s="124" t="str">
        <f t="shared" ref="Q27" si="5">$K$14</f>
        <v>-</v>
      </c>
      <c r="R27" s="124"/>
      <c r="S27" s="124"/>
      <c r="T27" s="125" t="s">
        <v>78</v>
      </c>
      <c r="U27" s="125"/>
      <c r="V27" s="126" t="s">
        <v>78</v>
      </c>
      <c r="W27" s="126"/>
      <c r="X27" s="64"/>
      <c r="Y27" s="64"/>
      <c r="Z27" s="64"/>
    </row>
    <row r="28" spans="1:26" ht="48" customHeight="1" x14ac:dyDescent="0.25">
      <c r="A28" s="27">
        <v>3</v>
      </c>
      <c r="B28" s="80" t="s">
        <v>71</v>
      </c>
      <c r="C28" s="80"/>
      <c r="D28" s="80"/>
      <c r="E28" s="80"/>
      <c r="F28" s="80"/>
      <c r="G28" s="80"/>
      <c r="H28" s="81">
        <f>$K$15</f>
        <v>12</v>
      </c>
      <c r="I28" s="81"/>
      <c r="J28" s="81"/>
      <c r="K28" s="81">
        <f>K29</f>
        <v>0</v>
      </c>
      <c r="L28" s="81"/>
      <c r="M28" s="81"/>
      <c r="N28" s="81">
        <f t="shared" ref="N28" si="6">N29</f>
        <v>0</v>
      </c>
      <c r="O28" s="81"/>
      <c r="P28" s="81"/>
      <c r="Q28" s="81">
        <f t="shared" ref="Q28" si="7">Q29</f>
        <v>0</v>
      </c>
      <c r="R28" s="81"/>
      <c r="S28" s="81"/>
      <c r="T28" s="82">
        <v>30</v>
      </c>
      <c r="U28" s="82"/>
      <c r="V28" s="83">
        <f>SUM(V29)</f>
        <v>0</v>
      </c>
      <c r="W28" s="83"/>
      <c r="X28" s="64"/>
      <c r="Y28" s="64"/>
      <c r="Z28" s="64"/>
    </row>
    <row r="29" spans="1:26" ht="48" customHeight="1" x14ac:dyDescent="0.25">
      <c r="A29" s="22">
        <v>3.1</v>
      </c>
      <c r="B29" s="89" t="s">
        <v>75</v>
      </c>
      <c r="C29" s="89"/>
      <c r="D29" s="89"/>
      <c r="E29" s="89"/>
      <c r="F29" s="89"/>
      <c r="G29" s="89"/>
      <c r="H29" s="90">
        <f>$K$15</f>
        <v>12</v>
      </c>
      <c r="I29" s="90"/>
      <c r="J29" s="90"/>
      <c r="K29" s="86"/>
      <c r="L29" s="86"/>
      <c r="M29" s="86"/>
      <c r="N29" s="86"/>
      <c r="O29" s="86"/>
      <c r="P29" s="86"/>
      <c r="Q29" s="86"/>
      <c r="R29" s="86"/>
      <c r="S29" s="86"/>
      <c r="T29" s="87">
        <v>30</v>
      </c>
      <c r="U29" s="87"/>
      <c r="V29" s="88">
        <f>(T29*((K29*0)+(N29*50)+(Q29*100)))/(H29*100)</f>
        <v>0</v>
      </c>
      <c r="W29" s="88"/>
      <c r="X29" s="64"/>
      <c r="Y29" s="64"/>
      <c r="Z29" s="64"/>
    </row>
    <row r="30" spans="1:26" ht="48" customHeight="1" x14ac:dyDescent="0.25">
      <c r="A30" s="25">
        <v>4</v>
      </c>
      <c r="B30" s="80" t="s">
        <v>72</v>
      </c>
      <c r="C30" s="80"/>
      <c r="D30" s="80"/>
      <c r="E30" s="80"/>
      <c r="F30" s="80"/>
      <c r="G30" s="80"/>
      <c r="H30" s="81">
        <f>$K$16</f>
        <v>12</v>
      </c>
      <c r="I30" s="81"/>
      <c r="J30" s="81"/>
      <c r="K30" s="81">
        <f>K31</f>
        <v>0</v>
      </c>
      <c r="L30" s="81"/>
      <c r="M30" s="81"/>
      <c r="N30" s="81">
        <f t="shared" ref="N30" si="8">N31</f>
        <v>0</v>
      </c>
      <c r="O30" s="81"/>
      <c r="P30" s="81"/>
      <c r="Q30" s="81">
        <f t="shared" ref="Q30" si="9">Q31</f>
        <v>0</v>
      </c>
      <c r="R30" s="81"/>
      <c r="S30" s="81"/>
      <c r="T30" s="82">
        <v>15</v>
      </c>
      <c r="U30" s="82"/>
      <c r="V30" s="83">
        <f>SUM(V31)</f>
        <v>0</v>
      </c>
      <c r="W30" s="83"/>
      <c r="X30" s="64"/>
      <c r="Y30" s="64"/>
      <c r="Z30" s="64"/>
    </row>
    <row r="31" spans="1:26" ht="48" customHeight="1" x14ac:dyDescent="0.25">
      <c r="A31" s="22">
        <v>4.0999999999999996</v>
      </c>
      <c r="B31" s="84" t="s">
        <v>76</v>
      </c>
      <c r="C31" s="84"/>
      <c r="D31" s="84"/>
      <c r="E31" s="84"/>
      <c r="F31" s="84"/>
      <c r="G31" s="84"/>
      <c r="H31" s="85">
        <f>$K$16</f>
        <v>12</v>
      </c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7">
        <v>15</v>
      </c>
      <c r="U31" s="87"/>
      <c r="V31" s="88">
        <f>(T31*((K31*0)+(N31*50)+(Q31*100)))/(H31*100)</f>
        <v>0</v>
      </c>
      <c r="W31" s="88"/>
      <c r="X31" s="64"/>
      <c r="Y31" s="64"/>
      <c r="Z31" s="64"/>
    </row>
    <row r="32" spans="1:26" ht="24" customHeight="1" x14ac:dyDescent="0.25">
      <c r="A32" s="130" t="s">
        <v>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>
        <f>SUM(T23,T27,T28,T30)</f>
        <v>100</v>
      </c>
      <c r="U32" s="131"/>
      <c r="V32" s="76">
        <f>SUM(V23,V27,V28,V30)</f>
        <v>0</v>
      </c>
      <c r="W32" s="77"/>
      <c r="X32" s="78"/>
      <c r="Y32" s="78"/>
      <c r="Z32" s="78"/>
    </row>
    <row r="33" spans="1:26" ht="9.9499999999999993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24" customHeight="1" x14ac:dyDescent="0.25">
      <c r="A34" s="24" t="s">
        <v>58</v>
      </c>
    </row>
    <row r="35" spans="1:26" ht="72" customHeight="1" x14ac:dyDescent="0.25">
      <c r="A35" s="9" t="s">
        <v>5</v>
      </c>
      <c r="B35" s="72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8" t="s">
        <v>21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1" t="s">
        <v>22</v>
      </c>
      <c r="Z35" s="71"/>
    </row>
    <row r="36" spans="1:26" ht="24" customHeight="1" x14ac:dyDescent="0.25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</row>
    <row r="37" spans="1:26" ht="72" customHeight="1" x14ac:dyDescent="0.25">
      <c r="A37" s="10" t="str">
        <f>IF(B37&lt;&gt;"","2.1.1","")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28"/>
      <c r="Z37" s="28"/>
    </row>
    <row r="38" spans="1:26" ht="72" customHeight="1" x14ac:dyDescent="0.25">
      <c r="A38" s="10" t="str">
        <f>IF(B38&lt;&gt;"","2.1.2","")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28"/>
      <c r="Z38" s="28"/>
    </row>
    <row r="39" spans="1:26" ht="72" customHeight="1" x14ac:dyDescent="0.25">
      <c r="A39" s="10" t="str">
        <f>IF(B39&lt;&gt;"","2.1.3","")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28"/>
      <c r="Z39" s="28"/>
    </row>
    <row r="40" spans="1:26" ht="72" customHeight="1" x14ac:dyDescent="0.25">
      <c r="A40" s="10" t="str">
        <f>IF(B40&lt;&gt;"","2.1.4","")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28"/>
      <c r="Z40" s="28"/>
    </row>
    <row r="41" spans="1:26" ht="24" customHeight="1" x14ac:dyDescent="0.25">
      <c r="A41" s="73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/>
    </row>
    <row r="42" spans="1:26" ht="72" customHeight="1" x14ac:dyDescent="0.25">
      <c r="A42" s="10" t="str">
        <f>IF(B42&lt;&gt;"","2.2.1","")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28"/>
      <c r="Z42" s="28"/>
    </row>
    <row r="43" spans="1:26" ht="72" customHeight="1" x14ac:dyDescent="0.25">
      <c r="A43" s="10" t="str">
        <f>IF(B43&lt;&gt;"","2.2.2","")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168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70"/>
      <c r="Y43" s="28"/>
      <c r="Z43" s="28"/>
    </row>
    <row r="44" spans="1:26" ht="72" customHeight="1" x14ac:dyDescent="0.25">
      <c r="A44" s="10" t="str">
        <f>IF(B44&lt;&gt;"","2.2.3","")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28"/>
      <c r="Z44" s="28"/>
    </row>
    <row r="45" spans="1:26" ht="72" customHeight="1" x14ac:dyDescent="0.25">
      <c r="A45" s="10" t="str">
        <f>IF(B45&lt;&gt;"","2.2.4","")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28"/>
      <c r="Z45" s="28"/>
    </row>
    <row r="46" spans="1:26" ht="24" customHeight="1" x14ac:dyDescent="0.25">
      <c r="A46" s="73" t="s">
        <v>25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72" customHeight="1" x14ac:dyDescent="0.25">
      <c r="A47" s="10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28"/>
      <c r="Z47" s="28"/>
    </row>
    <row r="48" spans="1:26" ht="72" customHeight="1" x14ac:dyDescent="0.25">
      <c r="A48" s="10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28"/>
      <c r="Z48" s="28"/>
    </row>
    <row r="49" spans="1:26" ht="72" customHeight="1" x14ac:dyDescent="0.25">
      <c r="A49" s="10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28"/>
      <c r="Z49" s="28"/>
    </row>
    <row r="50" spans="1:26" ht="72" customHeight="1" x14ac:dyDescent="0.25">
      <c r="A50" s="10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28"/>
      <c r="Z50" s="28"/>
    </row>
    <row r="51" spans="1:26" ht="9.9499999999999993" customHeight="1" x14ac:dyDescent="0.25"/>
    <row r="52" spans="1:26" s="7" customFormat="1" ht="24" customHeight="1" x14ac:dyDescent="0.25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5"/>
    <row r="54" spans="1:26" ht="72" customHeight="1" x14ac:dyDescent="0.25">
      <c r="A54" s="9" t="s">
        <v>5</v>
      </c>
      <c r="B54" s="72" t="s">
        <v>26</v>
      </c>
      <c r="C54" s="72"/>
      <c r="D54" s="72"/>
      <c r="E54" s="72"/>
      <c r="F54" s="72"/>
      <c r="G54" s="72"/>
      <c r="H54" s="72" t="s">
        <v>21</v>
      </c>
      <c r="I54" s="72"/>
      <c r="J54" s="72"/>
      <c r="K54" s="72"/>
      <c r="L54" s="72"/>
      <c r="M54" s="72"/>
      <c r="N54" s="72"/>
      <c r="O54" s="72"/>
      <c r="P54" s="72"/>
      <c r="Q54" s="68" t="s">
        <v>27</v>
      </c>
      <c r="R54" s="69"/>
      <c r="S54" s="69"/>
      <c r="T54" s="69"/>
      <c r="U54" s="69"/>
      <c r="V54" s="69"/>
      <c r="W54" s="69"/>
      <c r="X54" s="70"/>
      <c r="Y54" s="71" t="s">
        <v>22</v>
      </c>
      <c r="Z54" s="71"/>
    </row>
    <row r="55" spans="1:26" ht="72" customHeight="1" x14ac:dyDescent="0.25">
      <c r="A55" s="10" t="str">
        <f>IF(B55&lt;&gt;"","3.1","")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66"/>
      <c r="S55" s="66"/>
      <c r="T55" s="66"/>
      <c r="U55" s="66"/>
      <c r="V55" s="66"/>
      <c r="W55" s="66"/>
      <c r="X55" s="67"/>
      <c r="Y55" s="28"/>
      <c r="Z55" s="28"/>
    </row>
    <row r="56" spans="1:26" ht="72" customHeight="1" x14ac:dyDescent="0.25">
      <c r="A56" s="10" t="str">
        <f>IF(B56&lt;&gt;"","3.2","")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28"/>
      <c r="Z56" s="28"/>
    </row>
    <row r="57" spans="1:26" ht="72" customHeight="1" x14ac:dyDescent="0.25">
      <c r="A57" s="10" t="str">
        <f>IF(B57&lt;&gt;"","3.3","")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28"/>
      <c r="Z57" s="28"/>
    </row>
    <row r="58" spans="1:26" ht="72" customHeight="1" x14ac:dyDescent="0.25">
      <c r="A58" s="10" t="str">
        <f>IF(B58&lt;&gt;"","3.4","")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28"/>
      <c r="Z58" s="28"/>
    </row>
    <row r="59" spans="1:26" ht="9.9499999999999993" customHeight="1" x14ac:dyDescent="0.25">
      <c r="A59" s="1"/>
    </row>
    <row r="60" spans="1:26" ht="24" customHeight="1" x14ac:dyDescent="0.25">
      <c r="A60" s="1" t="s">
        <v>60</v>
      </c>
    </row>
    <row r="61" spans="1:26" ht="9.9499999999999993" customHeight="1" x14ac:dyDescent="0.25">
      <c r="A61" s="1"/>
    </row>
    <row r="62" spans="1:26" ht="48" customHeight="1" x14ac:dyDescent="0.25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</row>
    <row r="63" spans="1:26" ht="48" customHeight="1" x14ac:dyDescent="0.25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</row>
    <row r="64" spans="1:26" ht="48" customHeight="1" x14ac:dyDescent="0.25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</row>
    <row r="65" spans="1:25" ht="48" customHeight="1" x14ac:dyDescent="0.25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</row>
    <row r="66" spans="1:25" ht="48" customHeight="1" x14ac:dyDescent="0.25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</row>
    <row r="67" spans="1:25" ht="9.9499999999999993" customHeight="1" x14ac:dyDescent="0.25">
      <c r="A67" s="1"/>
    </row>
    <row r="68" spans="1:25" ht="21" customHeight="1" x14ac:dyDescent="0.25">
      <c r="A68" s="1" t="s">
        <v>77</v>
      </c>
    </row>
    <row r="69" spans="1:25" ht="9.9499999999999993" customHeight="1" x14ac:dyDescent="0.25"/>
    <row r="70" spans="1:25" ht="21.95" customHeight="1" x14ac:dyDescent="0.25"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2"/>
      <c r="O70" s="62"/>
      <c r="P70" s="62"/>
      <c r="Q70" s="62"/>
      <c r="S70" s="41"/>
      <c r="T70" s="42"/>
      <c r="U70" s="42"/>
      <c r="V70" s="42"/>
      <c r="W70" s="42"/>
      <c r="X70" s="42"/>
      <c r="Y70" s="43"/>
    </row>
    <row r="71" spans="1:25" ht="21.95" customHeight="1" x14ac:dyDescent="0.25"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2"/>
      <c r="O71" s="62"/>
      <c r="P71" s="62"/>
      <c r="Q71" s="62"/>
      <c r="S71" s="44"/>
      <c r="T71" s="45"/>
      <c r="U71" s="45"/>
      <c r="V71" s="45"/>
      <c r="W71" s="45"/>
      <c r="X71" s="45"/>
      <c r="Y71" s="46"/>
    </row>
    <row r="72" spans="1:25" ht="21.95" customHeight="1" x14ac:dyDescent="0.25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44"/>
      <c r="T72" s="45"/>
      <c r="U72" s="45"/>
      <c r="V72" s="45"/>
      <c r="W72" s="45"/>
      <c r="X72" s="45"/>
      <c r="Y72" s="46"/>
    </row>
    <row r="73" spans="1:25" ht="21.95" customHeight="1" x14ac:dyDescent="0.25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44"/>
      <c r="T73" s="45"/>
      <c r="U73" s="45"/>
      <c r="V73" s="45"/>
      <c r="W73" s="45"/>
      <c r="X73" s="45"/>
      <c r="Y73" s="46"/>
    </row>
    <row r="74" spans="1:25" ht="21.95" customHeight="1" x14ac:dyDescent="0.25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44"/>
      <c r="T74" s="45"/>
      <c r="U74" s="45"/>
      <c r="V74" s="45"/>
      <c r="W74" s="45"/>
      <c r="X74" s="45"/>
      <c r="Y74" s="46"/>
    </row>
    <row r="75" spans="1:25" ht="21.95" customHeight="1" x14ac:dyDescent="0.25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44"/>
      <c r="T75" s="45"/>
      <c r="U75" s="45"/>
      <c r="V75" s="45"/>
      <c r="W75" s="45"/>
      <c r="X75" s="45"/>
      <c r="Y75" s="46"/>
    </row>
    <row r="76" spans="1:25" ht="21.95" customHeight="1" x14ac:dyDescent="0.25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44"/>
      <c r="T76" s="45"/>
      <c r="U76" s="45"/>
      <c r="V76" s="45"/>
      <c r="W76" s="45"/>
      <c r="X76" s="45"/>
      <c r="Y76" s="46"/>
    </row>
    <row r="77" spans="1:25" ht="21.95" customHeight="1" x14ac:dyDescent="0.25"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2"/>
      <c r="O77" s="62"/>
      <c r="P77" s="62"/>
      <c r="Q77" s="62"/>
      <c r="S77" s="44"/>
      <c r="T77" s="45"/>
      <c r="U77" s="45"/>
      <c r="V77" s="45"/>
      <c r="W77" s="45"/>
      <c r="X77" s="45"/>
      <c r="Y77" s="46"/>
    </row>
    <row r="78" spans="1:25" ht="21.95" customHeight="1" x14ac:dyDescent="0.25"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2"/>
      <c r="O78" s="62"/>
      <c r="P78" s="62"/>
      <c r="Q78" s="62"/>
      <c r="S78" s="44"/>
      <c r="T78" s="45"/>
      <c r="U78" s="45"/>
      <c r="V78" s="45"/>
      <c r="W78" s="45"/>
      <c r="X78" s="45"/>
      <c r="Y78" s="46"/>
    </row>
    <row r="79" spans="1:25" ht="21.95" customHeight="1" x14ac:dyDescent="0.25"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2"/>
      <c r="O79" s="62"/>
      <c r="P79" s="62"/>
      <c r="Q79" s="62"/>
      <c r="S79" s="47"/>
      <c r="T79" s="48"/>
      <c r="U79" s="48"/>
      <c r="V79" s="48"/>
      <c r="W79" s="48"/>
      <c r="X79" s="48"/>
      <c r="Y79" s="49"/>
    </row>
    <row r="80" spans="1:25" ht="48" customHeight="1" x14ac:dyDescent="0.25">
      <c r="B80" s="63"/>
      <c r="C80" s="63"/>
      <c r="D80" s="63"/>
      <c r="E80" s="63"/>
      <c r="F80" s="63"/>
      <c r="G80" s="63"/>
      <c r="H80" s="63"/>
      <c r="J80" s="29"/>
      <c r="K80" s="30"/>
      <c r="L80" s="30"/>
      <c r="M80" s="30"/>
      <c r="N80" s="30"/>
      <c r="O80" s="30"/>
      <c r="P80" s="30"/>
      <c r="Q80" s="31"/>
      <c r="S80" s="29"/>
      <c r="T80" s="30"/>
      <c r="U80" s="30"/>
      <c r="V80" s="30"/>
      <c r="W80" s="30"/>
      <c r="X80" s="30"/>
      <c r="Y80" s="31"/>
    </row>
    <row r="81" spans="2:25" ht="48" customHeight="1" x14ac:dyDescent="0.25">
      <c r="B81" s="63"/>
      <c r="C81" s="63"/>
      <c r="D81" s="63"/>
      <c r="E81" s="63"/>
      <c r="F81" s="63"/>
      <c r="G81" s="63"/>
      <c r="H81" s="63"/>
      <c r="J81" s="32"/>
      <c r="K81" s="33"/>
      <c r="L81" s="33"/>
      <c r="M81" s="33"/>
      <c r="N81" s="33"/>
      <c r="O81" s="33"/>
      <c r="P81" s="33"/>
      <c r="Q81" s="34"/>
      <c r="S81" s="32"/>
      <c r="T81" s="33"/>
      <c r="U81" s="33"/>
      <c r="V81" s="33"/>
      <c r="W81" s="33"/>
      <c r="X81" s="33"/>
      <c r="Y81" s="34"/>
    </row>
    <row r="82" spans="2:25" ht="21" customHeight="1" x14ac:dyDescent="0.25"/>
    <row r="83" spans="2:25" ht="21.95" customHeight="1" x14ac:dyDescent="0.25"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2"/>
      <c r="O83" s="62"/>
      <c r="P83" s="62"/>
      <c r="Q83" s="62"/>
      <c r="S83" s="41"/>
      <c r="T83" s="42"/>
      <c r="U83" s="42"/>
      <c r="V83" s="42"/>
      <c r="W83" s="42"/>
      <c r="X83" s="42"/>
      <c r="Y83" s="43"/>
    </row>
    <row r="84" spans="2:25" ht="21.95" customHeight="1" x14ac:dyDescent="0.25"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2"/>
      <c r="O84" s="62"/>
      <c r="P84" s="62"/>
      <c r="Q84" s="62"/>
      <c r="S84" s="44"/>
      <c r="T84" s="45"/>
      <c r="U84" s="45"/>
      <c r="V84" s="45"/>
      <c r="W84" s="45"/>
      <c r="X84" s="45"/>
      <c r="Y84" s="46"/>
    </row>
    <row r="85" spans="2:25" ht="21.95" customHeight="1" x14ac:dyDescent="0.25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44"/>
      <c r="T85" s="45"/>
      <c r="U85" s="45"/>
      <c r="V85" s="45"/>
      <c r="W85" s="45"/>
      <c r="X85" s="45"/>
      <c r="Y85" s="46"/>
    </row>
    <row r="86" spans="2:25" ht="21.95" customHeight="1" x14ac:dyDescent="0.25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44"/>
      <c r="T86" s="45"/>
      <c r="U86" s="45"/>
      <c r="V86" s="45"/>
      <c r="W86" s="45"/>
      <c r="X86" s="45"/>
      <c r="Y86" s="46"/>
    </row>
    <row r="87" spans="2:25" ht="21.95" customHeight="1" x14ac:dyDescent="0.25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44"/>
      <c r="T87" s="45"/>
      <c r="U87" s="45"/>
      <c r="V87" s="45"/>
      <c r="W87" s="45"/>
      <c r="X87" s="45"/>
      <c r="Y87" s="46"/>
    </row>
    <row r="88" spans="2:25" ht="21.95" customHeight="1" x14ac:dyDescent="0.25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44"/>
      <c r="T88" s="45"/>
      <c r="U88" s="45"/>
      <c r="V88" s="45"/>
      <c r="W88" s="45"/>
      <c r="X88" s="45"/>
      <c r="Y88" s="46"/>
    </row>
    <row r="89" spans="2:25" ht="21.95" customHeight="1" x14ac:dyDescent="0.25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44"/>
      <c r="T89" s="45"/>
      <c r="U89" s="45"/>
      <c r="V89" s="45"/>
      <c r="W89" s="45"/>
      <c r="X89" s="45"/>
      <c r="Y89" s="46"/>
    </row>
    <row r="90" spans="2:25" ht="21.95" customHeight="1" x14ac:dyDescent="0.25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44"/>
      <c r="T90" s="45"/>
      <c r="U90" s="45"/>
      <c r="V90" s="45"/>
      <c r="W90" s="45"/>
      <c r="X90" s="45"/>
      <c r="Y90" s="46"/>
    </row>
    <row r="91" spans="2:25" ht="21.95" customHeight="1" x14ac:dyDescent="0.25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44"/>
      <c r="T91" s="45"/>
      <c r="U91" s="45"/>
      <c r="V91" s="45"/>
      <c r="W91" s="45"/>
      <c r="X91" s="45"/>
      <c r="Y91" s="46"/>
    </row>
    <row r="92" spans="2:25" ht="21.95" customHeight="1" x14ac:dyDescent="0.25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47"/>
      <c r="T92" s="48"/>
      <c r="U92" s="48"/>
      <c r="V92" s="48"/>
      <c r="W92" s="48"/>
      <c r="X92" s="48"/>
      <c r="Y92" s="49"/>
    </row>
    <row r="93" spans="2:25" ht="48" customHeight="1" x14ac:dyDescent="0.25">
      <c r="B93" s="28"/>
      <c r="C93" s="28"/>
      <c r="D93" s="28"/>
      <c r="E93" s="28"/>
      <c r="F93" s="28"/>
      <c r="G93" s="28"/>
      <c r="H93" s="28"/>
      <c r="J93" s="29"/>
      <c r="K93" s="30"/>
      <c r="L93" s="30"/>
      <c r="M93" s="30"/>
      <c r="N93" s="30"/>
      <c r="O93" s="30"/>
      <c r="P93" s="30"/>
      <c r="Q93" s="31"/>
      <c r="S93" s="35"/>
      <c r="T93" s="36"/>
      <c r="U93" s="36"/>
      <c r="V93" s="36"/>
      <c r="W93" s="36"/>
      <c r="X93" s="36"/>
      <c r="Y93" s="37"/>
    </row>
    <row r="94" spans="2:25" ht="48" customHeight="1" x14ac:dyDescent="0.25">
      <c r="B94" s="28"/>
      <c r="C94" s="28"/>
      <c r="D94" s="28"/>
      <c r="E94" s="28"/>
      <c r="F94" s="28"/>
      <c r="G94" s="28"/>
      <c r="H94" s="28"/>
      <c r="J94" s="32"/>
      <c r="K94" s="33"/>
      <c r="L94" s="33"/>
      <c r="M94" s="33"/>
      <c r="N94" s="33"/>
      <c r="O94" s="33"/>
      <c r="P94" s="33"/>
      <c r="Q94" s="34"/>
      <c r="S94" s="38"/>
      <c r="T94" s="39"/>
      <c r="U94" s="39"/>
      <c r="V94" s="39"/>
      <c r="W94" s="39"/>
      <c r="X94" s="39"/>
      <c r="Y94" s="40"/>
    </row>
    <row r="95" spans="2:25" ht="21" customHeight="1" x14ac:dyDescent="0.25"/>
    <row r="96" spans="2:25" ht="21.95" customHeight="1" x14ac:dyDescent="0.25">
      <c r="B96" s="41"/>
      <c r="C96" s="42"/>
      <c r="D96" s="42"/>
      <c r="E96" s="42"/>
      <c r="F96" s="42"/>
      <c r="G96" s="42"/>
      <c r="H96" s="43"/>
      <c r="J96" s="41"/>
      <c r="K96" s="42"/>
      <c r="L96" s="42"/>
      <c r="M96" s="42"/>
      <c r="N96" s="42"/>
      <c r="O96" s="42"/>
      <c r="P96" s="42"/>
      <c r="Q96" s="43"/>
      <c r="S96" s="41"/>
      <c r="T96" s="42"/>
      <c r="U96" s="42"/>
      <c r="V96" s="42"/>
      <c r="W96" s="42"/>
      <c r="X96" s="42"/>
      <c r="Y96" s="43"/>
    </row>
    <row r="97" spans="2:25" ht="21.95" customHeight="1" x14ac:dyDescent="0.25">
      <c r="B97" s="44"/>
      <c r="C97" s="45"/>
      <c r="D97" s="45"/>
      <c r="E97" s="45"/>
      <c r="F97" s="45"/>
      <c r="G97" s="45"/>
      <c r="H97" s="46"/>
      <c r="J97" s="44"/>
      <c r="K97" s="45"/>
      <c r="L97" s="45"/>
      <c r="M97" s="45"/>
      <c r="N97" s="45"/>
      <c r="O97" s="45"/>
      <c r="P97" s="45"/>
      <c r="Q97" s="46"/>
      <c r="S97" s="44"/>
      <c r="T97" s="45"/>
      <c r="U97" s="45"/>
      <c r="V97" s="45"/>
      <c r="W97" s="45"/>
      <c r="X97" s="45"/>
      <c r="Y97" s="46"/>
    </row>
    <row r="98" spans="2:25" ht="21.95" customHeight="1" x14ac:dyDescent="0.25">
      <c r="B98" s="44"/>
      <c r="C98" s="45"/>
      <c r="D98" s="45"/>
      <c r="E98" s="45"/>
      <c r="F98" s="45"/>
      <c r="G98" s="45"/>
      <c r="H98" s="46"/>
      <c r="J98" s="44"/>
      <c r="K98" s="45"/>
      <c r="L98" s="45"/>
      <c r="M98" s="45"/>
      <c r="N98" s="45"/>
      <c r="O98" s="45"/>
      <c r="P98" s="45"/>
      <c r="Q98" s="46"/>
      <c r="S98" s="44"/>
      <c r="T98" s="45"/>
      <c r="U98" s="45"/>
      <c r="V98" s="45"/>
      <c r="W98" s="45"/>
      <c r="X98" s="45"/>
      <c r="Y98" s="46"/>
    </row>
    <row r="99" spans="2:25" ht="21.95" customHeight="1" x14ac:dyDescent="0.25">
      <c r="B99" s="44"/>
      <c r="C99" s="45"/>
      <c r="D99" s="45"/>
      <c r="E99" s="45"/>
      <c r="F99" s="45"/>
      <c r="G99" s="45"/>
      <c r="H99" s="46"/>
      <c r="J99" s="44"/>
      <c r="K99" s="45"/>
      <c r="L99" s="45"/>
      <c r="M99" s="45"/>
      <c r="N99" s="45"/>
      <c r="O99" s="45"/>
      <c r="P99" s="45"/>
      <c r="Q99" s="46"/>
      <c r="S99" s="44"/>
      <c r="T99" s="45"/>
      <c r="U99" s="45"/>
      <c r="V99" s="45"/>
      <c r="W99" s="45"/>
      <c r="X99" s="45"/>
      <c r="Y99" s="46"/>
    </row>
    <row r="100" spans="2:25" ht="21.95" customHeight="1" x14ac:dyDescent="0.25">
      <c r="B100" s="44"/>
      <c r="C100" s="45"/>
      <c r="D100" s="45"/>
      <c r="E100" s="45"/>
      <c r="F100" s="45"/>
      <c r="G100" s="45"/>
      <c r="H100" s="46"/>
      <c r="J100" s="44"/>
      <c r="K100" s="45"/>
      <c r="L100" s="45"/>
      <c r="M100" s="45"/>
      <c r="N100" s="45"/>
      <c r="O100" s="45"/>
      <c r="P100" s="45"/>
      <c r="Q100" s="46"/>
      <c r="S100" s="44"/>
      <c r="T100" s="45"/>
      <c r="U100" s="45"/>
      <c r="V100" s="45"/>
      <c r="W100" s="45"/>
      <c r="X100" s="45"/>
      <c r="Y100" s="46"/>
    </row>
    <row r="101" spans="2:25" ht="21.95" customHeight="1" x14ac:dyDescent="0.25">
      <c r="B101" s="44"/>
      <c r="C101" s="45"/>
      <c r="D101" s="45"/>
      <c r="E101" s="45"/>
      <c r="F101" s="45"/>
      <c r="G101" s="45"/>
      <c r="H101" s="46"/>
      <c r="J101" s="44"/>
      <c r="K101" s="45"/>
      <c r="L101" s="45"/>
      <c r="M101" s="45"/>
      <c r="N101" s="45"/>
      <c r="O101" s="45"/>
      <c r="P101" s="45"/>
      <c r="Q101" s="46"/>
      <c r="S101" s="44"/>
      <c r="T101" s="45"/>
      <c r="U101" s="45"/>
      <c r="V101" s="45"/>
      <c r="W101" s="45"/>
      <c r="X101" s="45"/>
      <c r="Y101" s="46"/>
    </row>
    <row r="102" spans="2:25" ht="21.95" customHeight="1" x14ac:dyDescent="0.25">
      <c r="B102" s="44"/>
      <c r="C102" s="45"/>
      <c r="D102" s="45"/>
      <c r="E102" s="45"/>
      <c r="F102" s="45"/>
      <c r="G102" s="45"/>
      <c r="H102" s="46"/>
      <c r="J102" s="44"/>
      <c r="K102" s="45"/>
      <c r="L102" s="45"/>
      <c r="M102" s="45"/>
      <c r="N102" s="45"/>
      <c r="O102" s="45"/>
      <c r="P102" s="45"/>
      <c r="Q102" s="46"/>
      <c r="S102" s="44"/>
      <c r="T102" s="45"/>
      <c r="U102" s="45"/>
      <c r="V102" s="45"/>
      <c r="W102" s="45"/>
      <c r="X102" s="45"/>
      <c r="Y102" s="46"/>
    </row>
    <row r="103" spans="2:25" ht="21.95" customHeight="1" x14ac:dyDescent="0.25">
      <c r="B103" s="44"/>
      <c r="C103" s="45"/>
      <c r="D103" s="45"/>
      <c r="E103" s="45"/>
      <c r="F103" s="45"/>
      <c r="G103" s="45"/>
      <c r="H103" s="46"/>
      <c r="J103" s="44"/>
      <c r="K103" s="45"/>
      <c r="L103" s="45"/>
      <c r="M103" s="45"/>
      <c r="N103" s="45"/>
      <c r="O103" s="45"/>
      <c r="P103" s="45"/>
      <c r="Q103" s="46"/>
      <c r="S103" s="44"/>
      <c r="T103" s="45"/>
      <c r="U103" s="45"/>
      <c r="V103" s="45"/>
      <c r="W103" s="45"/>
      <c r="X103" s="45"/>
      <c r="Y103" s="46"/>
    </row>
    <row r="104" spans="2:25" ht="21.95" customHeight="1" x14ac:dyDescent="0.25">
      <c r="B104" s="44"/>
      <c r="C104" s="45"/>
      <c r="D104" s="45"/>
      <c r="E104" s="45"/>
      <c r="F104" s="45"/>
      <c r="G104" s="45"/>
      <c r="H104" s="46"/>
      <c r="J104" s="44"/>
      <c r="K104" s="45"/>
      <c r="L104" s="45"/>
      <c r="M104" s="45"/>
      <c r="N104" s="45"/>
      <c r="O104" s="45"/>
      <c r="P104" s="45"/>
      <c r="Q104" s="46"/>
      <c r="S104" s="44"/>
      <c r="T104" s="45"/>
      <c r="U104" s="45"/>
      <c r="V104" s="45"/>
      <c r="W104" s="45"/>
      <c r="X104" s="45"/>
      <c r="Y104" s="46"/>
    </row>
    <row r="105" spans="2:25" ht="21.95" customHeight="1" x14ac:dyDescent="0.25">
      <c r="B105" s="47"/>
      <c r="C105" s="48"/>
      <c r="D105" s="48"/>
      <c r="E105" s="48"/>
      <c r="F105" s="48"/>
      <c r="G105" s="48"/>
      <c r="H105" s="49"/>
      <c r="J105" s="47"/>
      <c r="K105" s="48"/>
      <c r="L105" s="48"/>
      <c r="M105" s="48"/>
      <c r="N105" s="48"/>
      <c r="O105" s="48"/>
      <c r="P105" s="48"/>
      <c r="Q105" s="49"/>
      <c r="S105" s="47"/>
      <c r="T105" s="48"/>
      <c r="U105" s="48"/>
      <c r="V105" s="48"/>
      <c r="W105" s="48"/>
      <c r="X105" s="48"/>
      <c r="Y105" s="49"/>
    </row>
    <row r="106" spans="2:25" ht="48" customHeight="1" x14ac:dyDescent="0.25">
      <c r="B106" s="35"/>
      <c r="C106" s="36"/>
      <c r="D106" s="36"/>
      <c r="E106" s="36"/>
      <c r="F106" s="36"/>
      <c r="G106" s="36"/>
      <c r="H106" s="37"/>
      <c r="J106" s="35"/>
      <c r="K106" s="36"/>
      <c r="L106" s="36"/>
      <c r="M106" s="36"/>
      <c r="N106" s="36"/>
      <c r="O106" s="36"/>
      <c r="P106" s="36"/>
      <c r="Q106" s="37"/>
      <c r="S106" s="35"/>
      <c r="T106" s="36"/>
      <c r="U106" s="36"/>
      <c r="V106" s="36"/>
      <c r="W106" s="36"/>
      <c r="X106" s="36"/>
      <c r="Y106" s="37"/>
    </row>
    <row r="107" spans="2:25" ht="48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10" spans="2:25" ht="24" customHeight="1" x14ac:dyDescent="0.25">
      <c r="E110" s="8" t="s">
        <v>28</v>
      </c>
      <c r="F110" s="50"/>
      <c r="G110" s="50"/>
      <c r="H110" s="50"/>
      <c r="I110" s="50"/>
      <c r="J110" s="50"/>
      <c r="Q110" s="8" t="s">
        <v>29</v>
      </c>
      <c r="R110" s="50"/>
      <c r="S110" s="50"/>
      <c r="T110" s="50"/>
      <c r="U110" s="50"/>
      <c r="V110" s="50"/>
      <c r="W110" s="50"/>
    </row>
    <row r="111" spans="2:25" ht="24" customHeight="1" x14ac:dyDescent="0.25">
      <c r="E111" s="8" t="s">
        <v>30</v>
      </c>
      <c r="F111" s="50"/>
      <c r="G111" s="50"/>
      <c r="H111" s="50"/>
      <c r="I111" s="50"/>
      <c r="J111" s="50"/>
      <c r="K111" s="1" t="s">
        <v>31</v>
      </c>
      <c r="Q111" s="8" t="s">
        <v>30</v>
      </c>
      <c r="R111" s="50"/>
      <c r="S111" s="50"/>
      <c r="T111" s="50"/>
      <c r="U111" s="50"/>
      <c r="V111" s="50"/>
      <c r="W111" s="50"/>
      <c r="X111" s="1" t="s">
        <v>31</v>
      </c>
    </row>
    <row r="112" spans="2:25" ht="24" customHeight="1" x14ac:dyDescent="0.25">
      <c r="E112" s="8" t="s">
        <v>32</v>
      </c>
      <c r="F112" s="50"/>
      <c r="G112" s="50"/>
      <c r="H112" s="50"/>
      <c r="I112" s="50"/>
      <c r="J112" s="50"/>
      <c r="Q112" s="52"/>
      <c r="R112" s="52"/>
      <c r="S112" s="52"/>
      <c r="T112" s="52"/>
      <c r="U112" s="52"/>
      <c r="V112" s="52"/>
      <c r="W112" s="52"/>
      <c r="X112" s="52"/>
    </row>
    <row r="113" spans="5:23" ht="24" customHeight="1" x14ac:dyDescent="0.25">
      <c r="E113" s="8" t="s">
        <v>33</v>
      </c>
      <c r="F113" s="50"/>
      <c r="G113" s="50"/>
      <c r="H113" s="50"/>
      <c r="I113" s="50"/>
      <c r="J113" s="50"/>
      <c r="Q113" s="8" t="s">
        <v>33</v>
      </c>
      <c r="R113" s="51"/>
      <c r="S113" s="51"/>
      <c r="T113" s="51"/>
      <c r="U113" s="51"/>
      <c r="V113" s="51"/>
      <c r="W113" s="51"/>
    </row>
    <row r="114" spans="5:23" ht="24" customHeight="1" x14ac:dyDescent="0.25">
      <c r="E114" s="8" t="s">
        <v>34</v>
      </c>
      <c r="F114" s="50"/>
      <c r="G114" s="50"/>
      <c r="H114" s="50"/>
      <c r="I114" s="50"/>
      <c r="J114" s="50"/>
    </row>
  </sheetData>
  <sheetProtection algorithmName="SHA-512" hashValue="0B1TZ6yaH42/ylG9WpJXby+dus+60/53aMj6t2Fy9n0CIqztcCGWQZlgjX/KL0dJVUyRBE0DrjwrG5RPRd9uJA==" saltValue="zD/6Cl1zLkkXJ4fpvvzt0w==" spinCount="100000" sheet="1" formatCells="0"/>
  <protectedRanges>
    <protectedRange sqref="O7 H8 V13 V15 K24:S26 X23 K29:S29 K31:S31 B37:Z40 B42:Z45 B47:Z50 B55:Z58 B62 B70 J70 S70 S80 J80 B80 B83 J83 S83 B93 J93 S93 S96 J96 B96 B106 J106 S106 F110 F111 F112 F113 F114 R110 R111 Q112 R113" name="Range1"/>
  </protectedRanges>
  <mergeCells count="216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6A321136-C69C-467B-A4ED-0F474D26A9F7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Q25:Q26 K25:K26 K28:K31 H28 Q28:Q31 H23:S23 H30 N28:N31 N26" xr:uid="{2B45EDCA-6C12-49FF-8B89-CD7E4FAE54E5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45FD8555-CE51-47CE-A28E-594D28DFD345}">
      <formula1>0</formula1>
    </dataValidation>
    <dataValidation type="decimal" allowBlank="1" showInputMessage="1" showErrorMessage="1" error="กรุณากรอกข้อมูลเป็นตัวเลข" sqref="V13" xr:uid="{5B7E0FF1-B198-4525-BB86-4CD509CE8775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16383" man="1"/>
    <brk id="33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3FA406-10BC-47B0-9FEC-4DED572AD76F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4A737754-8175-4DEA-8735-55075FB6FA32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B3A30AAA-2574-4B41-9AA2-61BFDD978924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7701A5CC-B370-4FB1-8995-CC91F4047E9A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4 สข.นว</vt:lpstr>
      <vt:lpstr>'สจป.ที่ 4 สข.นว'!Print_Area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2024-12-18T09:32:17Z</dcterms:modified>
</cp:coreProperties>
</file>