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4. ก.สำรวจ ฯ ป่าไม้ถาวร ปี 67\"/>
    </mc:Choice>
  </mc:AlternateContent>
  <xr:revisionPtr revIDLastSave="0" documentId="13_ncr:1_{C8E41E2D-BF3A-4165-BA05-ED561EBE49EC}" xr6:coauthVersionLast="47" xr6:coauthVersionMax="47" xr10:uidLastSave="{00000000-0000-0000-0000-000000000000}"/>
  <workbookProtection workbookAlgorithmName="SHA-512" workbookHashValue="ixA4D++JcpVmuGj66XtsvlRORGf1uW6SqYvKZSAhgMjk3oWVvWG4T+8/WTLX3Mz5O386/rW5i8UZYH7HwsvOpA==" workbookSaltValue="qRCHlEx/Z+prfpFo92f5w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  <sheet name="สจป.ที่ 3 (ลป)" sheetId="4" state="hidden" r:id="rId3"/>
    <sheet name="สจป.ที่ 4 สข.นว" sheetId="25" state="hidden" r:id="rId4"/>
    <sheet name="สจป.ที่ 5 (สบ)" sheetId="26" state="hidden" r:id="rId5"/>
    <sheet name="สจป.ที่ 6 (อด)" sheetId="10" state="hidden" r:id="rId6"/>
    <sheet name="สจป.ที่ 7 (ขก)" sheetId="12" state="hidden" r:id="rId7"/>
    <sheet name="สจป.ที่ 7 สข.อบ" sheetId="13" state="hidden" r:id="rId8"/>
    <sheet name="สจป.ที่ 9 (ชบ)" sheetId="15" state="hidden" r:id="rId9"/>
    <sheet name="สจป.ที่ 9 สข.ปบ" sheetId="16" state="hidden" r:id="rId10"/>
    <sheet name="สจป.ที่ 10 (รบ)" sheetId="28" state="hidden" r:id="rId11"/>
    <sheet name="สจป.ที่ 11 (สฎ)" sheetId="19" state="hidden" r:id="rId12"/>
    <sheet name="สจป.ที่ 12 (นศ)" sheetId="20" state="hidden" r:id="rId13"/>
    <sheet name="สจป.ที่ 13 (สข)" sheetId="22" state="hidden" r:id="rId14"/>
    <sheet name="สจป.ที่ 13 สข.นร" sheetId="23" state="hidden" r:id="rId15"/>
  </sheets>
  <externalReferences>
    <externalReference r:id="rId16"/>
  </externalReferences>
  <definedNames>
    <definedName name="_xlnm.Print_Area" localSheetId="1">'สจป.ที่ 1 (ชม)'!$A$1:$Z$112</definedName>
    <definedName name="_xlnm.Print_Area" localSheetId="10">'สจป.ที่ 10 (รบ)'!#REF!</definedName>
    <definedName name="_xlnm.Print_Area" localSheetId="11">'สจป.ที่ 11 (สฎ)'!#REF!</definedName>
    <definedName name="_xlnm.Print_Area" localSheetId="12">'สจป.ที่ 12 (นศ)'!#REF!</definedName>
    <definedName name="_xlnm.Print_Area" localSheetId="13">'สจป.ที่ 13 (สข)'!#REF!</definedName>
    <definedName name="_xlnm.Print_Area" localSheetId="14">'สจป.ที่ 13 สข.นร'!#REF!</definedName>
    <definedName name="_xlnm.Print_Area" localSheetId="2">'สจป.ที่ 3 (ลป)'!#REF!</definedName>
    <definedName name="_xlnm.Print_Area" localSheetId="3">'สจป.ที่ 4 สข.นว'!#REF!</definedName>
    <definedName name="_xlnm.Print_Area" localSheetId="4">'สจป.ที่ 5 (สบ)'!#REF!</definedName>
    <definedName name="_xlnm.Print_Area" localSheetId="5">'สจป.ที่ 6 (อด)'!#REF!</definedName>
    <definedName name="_xlnm.Print_Area" localSheetId="6">'สจป.ที่ 7 (ขก)'!#REF!</definedName>
    <definedName name="_xlnm.Print_Area" localSheetId="7">'สจป.ที่ 7 สข.อบ'!#REF!</definedName>
    <definedName name="_xlnm.Print_Area" localSheetId="8">'สจป.ที่ 9 (ชบ)'!#REF!</definedName>
    <definedName name="_xlnm.Print_Area" localSheetId="9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4" l="1"/>
  <c r="V23" i="25"/>
  <c r="V23" i="26"/>
  <c r="V23" i="10"/>
  <c r="V23" i="12"/>
  <c r="V23" i="13"/>
  <c r="V23" i="15"/>
  <c r="V23" i="16"/>
  <c r="V23" i="19"/>
  <c r="V23" i="22"/>
  <c r="V23" i="23"/>
  <c r="V22" i="4"/>
  <c r="V22" i="25"/>
  <c r="V22" i="26"/>
  <c r="V22" i="10"/>
  <c r="V22" i="12"/>
  <c r="V22" i="13"/>
  <c r="V22" i="15"/>
  <c r="V22" i="16"/>
  <c r="V22" i="28"/>
  <c r="V22" i="19"/>
  <c r="V22" i="20"/>
  <c r="V22" i="22"/>
  <c r="V22" i="23"/>
  <c r="V22" i="1"/>
  <c r="V21" i="4"/>
  <c r="V21" i="25"/>
  <c r="V21" i="26"/>
  <c r="V21" i="10"/>
  <c r="V21" i="12"/>
  <c r="V21" i="13"/>
  <c r="V21" i="15"/>
  <c r="V21" i="16"/>
  <c r="V21" i="28"/>
  <c r="V21" i="19"/>
  <c r="V21" i="20"/>
  <c r="V21" i="22"/>
  <c r="V21" i="23"/>
  <c r="V21" i="1"/>
  <c r="V20" i="4"/>
  <c r="V20" i="25"/>
  <c r="V20" i="26"/>
  <c r="V20" i="10"/>
  <c r="V20" i="12"/>
  <c r="V20" i="13"/>
  <c r="V20" i="15"/>
  <c r="V20" i="16"/>
  <c r="V20" i="28"/>
  <c r="V20" i="19"/>
  <c r="V20" i="20"/>
  <c r="V20" i="22"/>
  <c r="V20" i="23"/>
  <c r="V20" i="1"/>
  <c r="Y14" i="4"/>
  <c r="Y14" i="25"/>
  <c r="Y14" i="26"/>
  <c r="Y14" i="10"/>
  <c r="Y14" i="12"/>
  <c r="Y14" i="13"/>
  <c r="Y14" i="15"/>
  <c r="Y14" i="16"/>
  <c r="Y14" i="19"/>
  <c r="Y14" i="22"/>
  <c r="Y14" i="23"/>
  <c r="Y13" i="4"/>
  <c r="Y13" i="25"/>
  <c r="Y13" i="26"/>
  <c r="Y13" i="10"/>
  <c r="Y13" i="12"/>
  <c r="Y13" i="13"/>
  <c r="Y13" i="15"/>
  <c r="Y13" i="16"/>
  <c r="Y13" i="28"/>
  <c r="Y13" i="19"/>
  <c r="Y13" i="20"/>
  <c r="Y13" i="22"/>
  <c r="Y13" i="23"/>
  <c r="Y13" i="1"/>
  <c r="A54" i="28"/>
  <c r="A53" i="28"/>
  <c r="A52" i="28"/>
  <c r="A51" i="28"/>
  <c r="A50" i="28"/>
  <c r="A49" i="28"/>
  <c r="A44" i="28"/>
  <c r="A43" i="28"/>
  <c r="A42" i="28"/>
  <c r="A41" i="28"/>
  <c r="A40" i="28"/>
  <c r="A38" i="28"/>
  <c r="A37" i="28"/>
  <c r="A36" i="28"/>
  <c r="A35" i="28"/>
  <c r="A34" i="28"/>
  <c r="A32" i="28"/>
  <c r="A31" i="28"/>
  <c r="A30" i="28"/>
  <c r="A29" i="28"/>
  <c r="A28" i="28"/>
  <c r="T23" i="28"/>
  <c r="V14" i="28"/>
  <c r="S14" i="28"/>
  <c r="Y14" i="28" s="1"/>
  <c r="N13" i="28"/>
  <c r="A54" i="26"/>
  <c r="A53" i="26"/>
  <c r="A52" i="26"/>
  <c r="A51" i="26"/>
  <c r="A50" i="26"/>
  <c r="A49" i="26"/>
  <c r="A44" i="26"/>
  <c r="A43" i="26"/>
  <c r="A42" i="26"/>
  <c r="A41" i="26"/>
  <c r="A40" i="26"/>
  <c r="A38" i="26"/>
  <c r="A37" i="26"/>
  <c r="A36" i="26"/>
  <c r="A35" i="26"/>
  <c r="A34" i="26"/>
  <c r="A32" i="26"/>
  <c r="A31" i="26"/>
  <c r="A30" i="26"/>
  <c r="A29" i="26"/>
  <c r="A28" i="26"/>
  <c r="T23" i="26"/>
  <c r="V14" i="26"/>
  <c r="S14" i="26"/>
  <c r="N13" i="26"/>
  <c r="A54" i="25"/>
  <c r="A53" i="25"/>
  <c r="A52" i="25"/>
  <c r="A51" i="25"/>
  <c r="A50" i="25"/>
  <c r="A49" i="25"/>
  <c r="A44" i="25"/>
  <c r="A43" i="25"/>
  <c r="A42" i="25"/>
  <c r="A41" i="25"/>
  <c r="A40" i="25"/>
  <c r="A38" i="25"/>
  <c r="A37" i="25"/>
  <c r="A36" i="25"/>
  <c r="A35" i="25"/>
  <c r="A34" i="25"/>
  <c r="A32" i="25"/>
  <c r="A31" i="25"/>
  <c r="A30" i="25"/>
  <c r="A29" i="25"/>
  <c r="A28" i="25"/>
  <c r="T23" i="25"/>
  <c r="V14" i="25"/>
  <c r="S14" i="25"/>
  <c r="N13" i="25"/>
  <c r="V14" i="4"/>
  <c r="V14" i="10"/>
  <c r="V14" i="12"/>
  <c r="V14" i="13"/>
  <c r="V14" i="15"/>
  <c r="V14" i="16"/>
  <c r="V14" i="19"/>
  <c r="V14" i="20"/>
  <c r="V14" i="22"/>
  <c r="V14" i="23"/>
  <c r="V14" i="1"/>
  <c r="N13" i="4"/>
  <c r="N13" i="10"/>
  <c r="N13" i="12"/>
  <c r="N13" i="13"/>
  <c r="N13" i="15"/>
  <c r="N13" i="16"/>
  <c r="N13" i="19"/>
  <c r="N13" i="20"/>
  <c r="N13" i="22"/>
  <c r="N13" i="23"/>
  <c r="N13" i="1"/>
  <c r="V23" i="20" l="1"/>
  <c r="V23" i="28"/>
  <c r="Q13" i="28" s="1"/>
  <c r="V23" i="1"/>
  <c r="Q13" i="1" s="1"/>
  <c r="Q13" i="26"/>
  <c r="Q14" i="25"/>
  <c r="Q14" i="28" l="1"/>
  <c r="Q14" i="26"/>
  <c r="Q13" i="25"/>
  <c r="T23" i="4"/>
  <c r="S14" i="4"/>
  <c r="T23" i="10"/>
  <c r="S14" i="10"/>
  <c r="T23" i="12"/>
  <c r="S14" i="12"/>
  <c r="T23" i="13"/>
  <c r="S14" i="13"/>
  <c r="T23" i="15"/>
  <c r="S14" i="15"/>
  <c r="T23" i="16"/>
  <c r="S14" i="16"/>
  <c r="T23" i="19"/>
  <c r="S14" i="19"/>
  <c r="T23" i="20"/>
  <c r="S14" i="20"/>
  <c r="Y14" i="20" s="1"/>
  <c r="T23" i="22"/>
  <c r="S14" i="22"/>
  <c r="T23" i="23"/>
  <c r="S14" i="23"/>
  <c r="T23" i="1"/>
  <c r="S14" i="1"/>
  <c r="Y14" i="1" s="1"/>
  <c r="Q14" i="1" l="1"/>
  <c r="Q13" i="23"/>
  <c r="Q14" i="23"/>
  <c r="Q13" i="20"/>
  <c r="Q14" i="20"/>
  <c r="Q13" i="19"/>
  <c r="Q14" i="19"/>
  <c r="Q13" i="16"/>
  <c r="Q14" i="16"/>
  <c r="Q14" i="15"/>
  <c r="Q13" i="15"/>
  <c r="Q14" i="13"/>
  <c r="Q13" i="13"/>
  <c r="Q14" i="12"/>
  <c r="Q13" i="12"/>
  <c r="Q14" i="10"/>
  <c r="Q13" i="10"/>
  <c r="Q13" i="4"/>
  <c r="Q14" i="4"/>
  <c r="Q14" i="22" l="1"/>
  <c r="Q13" i="22"/>
  <c r="A54" i="4"/>
  <c r="A53" i="4"/>
  <c r="A52" i="4"/>
  <c r="A51" i="4"/>
  <c r="A50" i="4"/>
  <c r="A49" i="4"/>
  <c r="A44" i="4"/>
  <c r="A43" i="4"/>
  <c r="A42" i="4"/>
  <c r="A41" i="4"/>
  <c r="A40" i="4"/>
  <c r="A38" i="4"/>
  <c r="A37" i="4"/>
  <c r="A36" i="4"/>
  <c r="A35" i="4"/>
  <c r="A34" i="4"/>
  <c r="A32" i="4"/>
  <c r="A31" i="4"/>
  <c r="A30" i="4"/>
  <c r="A29" i="4"/>
  <c r="A28" i="4"/>
  <c r="A54" i="10"/>
  <c r="A53" i="10"/>
  <c r="A52" i="10"/>
  <c r="A51" i="10"/>
  <c r="A50" i="10"/>
  <c r="A49" i="10"/>
  <c r="A44" i="10"/>
  <c r="A43" i="10"/>
  <c r="A42" i="10"/>
  <c r="A41" i="10"/>
  <c r="A40" i="10"/>
  <c r="A38" i="10"/>
  <c r="A37" i="10"/>
  <c r="A36" i="10"/>
  <c r="A35" i="10"/>
  <c r="A34" i="10"/>
  <c r="A32" i="10"/>
  <c r="A31" i="10"/>
  <c r="A30" i="10"/>
  <c r="A29" i="10"/>
  <c r="A28" i="10"/>
  <c r="A54" i="12"/>
  <c r="A53" i="12"/>
  <c r="A52" i="12"/>
  <c r="A51" i="12"/>
  <c r="A50" i="12"/>
  <c r="A49" i="12"/>
  <c r="A44" i="12"/>
  <c r="A43" i="12"/>
  <c r="A42" i="12"/>
  <c r="A41" i="12"/>
  <c r="A40" i="12"/>
  <c r="A38" i="12"/>
  <c r="A37" i="12"/>
  <c r="A36" i="12"/>
  <c r="A35" i="12"/>
  <c r="A34" i="12"/>
  <c r="A32" i="12"/>
  <c r="A31" i="12"/>
  <c r="A30" i="12"/>
  <c r="A29" i="12"/>
  <c r="A28" i="12"/>
  <c r="A54" i="13"/>
  <c r="A53" i="13"/>
  <c r="A52" i="13"/>
  <c r="A51" i="13"/>
  <c r="A50" i="13"/>
  <c r="A49" i="13"/>
  <c r="A44" i="13"/>
  <c r="A43" i="13"/>
  <c r="A42" i="13"/>
  <c r="A41" i="13"/>
  <c r="A40" i="13"/>
  <c r="A38" i="13"/>
  <c r="A37" i="13"/>
  <c r="A36" i="13"/>
  <c r="A35" i="13"/>
  <c r="A34" i="13"/>
  <c r="A32" i="13"/>
  <c r="A31" i="13"/>
  <c r="A30" i="13"/>
  <c r="A29" i="13"/>
  <c r="A28" i="13"/>
  <c r="A54" i="15"/>
  <c r="A53" i="15"/>
  <c r="A52" i="15"/>
  <c r="A51" i="15"/>
  <c r="A50" i="15"/>
  <c r="A49" i="15"/>
  <c r="A44" i="15"/>
  <c r="A43" i="15"/>
  <c r="A42" i="15"/>
  <c r="A41" i="15"/>
  <c r="A40" i="15"/>
  <c r="A38" i="15"/>
  <c r="A37" i="15"/>
  <c r="A36" i="15"/>
  <c r="A35" i="15"/>
  <c r="A34" i="15"/>
  <c r="A32" i="15"/>
  <c r="A31" i="15"/>
  <c r="A30" i="15"/>
  <c r="A29" i="15"/>
  <c r="A28" i="15"/>
  <c r="A54" i="16"/>
  <c r="A53" i="16"/>
  <c r="A52" i="16"/>
  <c r="A51" i="16"/>
  <c r="A50" i="16"/>
  <c r="A49" i="16"/>
  <c r="A44" i="16"/>
  <c r="A43" i="16"/>
  <c r="A42" i="16"/>
  <c r="A41" i="16"/>
  <c r="A40" i="16"/>
  <c r="A38" i="16"/>
  <c r="A37" i="16"/>
  <c r="A36" i="16"/>
  <c r="A35" i="16"/>
  <c r="A34" i="16"/>
  <c r="A32" i="16"/>
  <c r="A31" i="16"/>
  <c r="A30" i="16"/>
  <c r="A29" i="16"/>
  <c r="A28" i="16"/>
  <c r="A54" i="19"/>
  <c r="A53" i="19"/>
  <c r="A52" i="19"/>
  <c r="A51" i="19"/>
  <c r="A50" i="19"/>
  <c r="A49" i="19"/>
  <c r="A44" i="19"/>
  <c r="A43" i="19"/>
  <c r="A42" i="19"/>
  <c r="A41" i="19"/>
  <c r="A40" i="19"/>
  <c r="A38" i="19"/>
  <c r="A37" i="19"/>
  <c r="A36" i="19"/>
  <c r="A35" i="19"/>
  <c r="A34" i="19"/>
  <c r="A32" i="19"/>
  <c r="A31" i="19"/>
  <c r="A30" i="19"/>
  <c r="A29" i="19"/>
  <c r="A28" i="19"/>
  <c r="A54" i="20"/>
  <c r="A53" i="20"/>
  <c r="A52" i="20"/>
  <c r="A51" i="20"/>
  <c r="A50" i="20"/>
  <c r="A49" i="20"/>
  <c r="A44" i="20"/>
  <c r="A43" i="20"/>
  <c r="A42" i="20"/>
  <c r="A41" i="20"/>
  <c r="A40" i="20"/>
  <c r="A38" i="20"/>
  <c r="A37" i="20"/>
  <c r="A36" i="20"/>
  <c r="A35" i="20"/>
  <c r="A34" i="20"/>
  <c r="A32" i="20"/>
  <c r="A31" i="20"/>
  <c r="A30" i="20"/>
  <c r="A29" i="20"/>
  <c r="A28" i="20"/>
  <c r="A54" i="22"/>
  <c r="A53" i="22"/>
  <c r="A52" i="22"/>
  <c r="A51" i="22"/>
  <c r="A50" i="22"/>
  <c r="A49" i="22"/>
  <c r="A44" i="22"/>
  <c r="A43" i="22"/>
  <c r="A42" i="22"/>
  <c r="A41" i="22"/>
  <c r="A40" i="22"/>
  <c r="A38" i="22"/>
  <c r="A37" i="22"/>
  <c r="A36" i="22"/>
  <c r="A35" i="22"/>
  <c r="A34" i="22"/>
  <c r="A32" i="22"/>
  <c r="A31" i="22"/>
  <c r="A30" i="22"/>
  <c r="A29" i="22"/>
  <c r="A28" i="22"/>
  <c r="A54" i="23"/>
  <c r="A53" i="23"/>
  <c r="A52" i="23"/>
  <c r="A51" i="23"/>
  <c r="A50" i="23"/>
  <c r="A49" i="23"/>
  <c r="A44" i="23"/>
  <c r="A43" i="23"/>
  <c r="A42" i="23"/>
  <c r="A41" i="23"/>
  <c r="A40" i="23"/>
  <c r="A38" i="23"/>
  <c r="A37" i="23"/>
  <c r="A36" i="23"/>
  <c r="A35" i="23"/>
  <c r="A34" i="23"/>
  <c r="A32" i="23"/>
  <c r="A31" i="23"/>
  <c r="A30" i="23"/>
  <c r="A29" i="23"/>
  <c r="A28" i="23"/>
  <c r="A54" i="1"/>
  <c r="A53" i="1"/>
  <c r="A49" i="1"/>
  <c r="A29" i="1"/>
  <c r="A32" i="1"/>
  <c r="A52" i="1" l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</calcChain>
</file>

<file path=xl/sharedStrings.xml><?xml version="1.0" encoding="utf-8"?>
<sst xmlns="http://schemas.openxmlformats.org/spreadsheetml/2006/main" count="887" uniqueCount="92">
  <si>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</si>
  <si>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</si>
  <si>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</si>
  <si>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</si>
  <si>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</si>
  <si>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</si>
  <si>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</si>
  <si>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</si>
  <si>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</si>
  <si>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</si>
  <si>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(ลำปาง)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</si>
  <si>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</si>
  <si>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</si>
  <si>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</si>
  <si>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</si>
  <si>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</si>
  <si>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</si>
  <si>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</si>
  <si>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</si>
  <si>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</si>
  <si>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</si>
  <si>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</si>
  <si>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</si>
  <si>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</si>
  <si>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</si>
  <si>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</si>
  <si>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</si>
  <si>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</si>
  <si>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</si>
  <si>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</si>
  <si>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</si>
  <si>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</si>
  <si>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</si>
  <si>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</si>
  <si>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</si>
  <si>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</si>
  <si>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</si>
  <si>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</si>
  <si>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</si>
  <si>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</si>
  <si>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</si>
  <si>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</si>
  <si>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</si>
  <si>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</si>
  <si>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</si>
  <si>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</si>
  <si>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</si>
  <si>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</si>
  <si>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</si>
  <si>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</si>
  <si>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</si>
  <si>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</si>
  <si>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</si>
  <si>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</si>
  <si>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</si>
  <si>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</si>
  <si>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</si>
  <si>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</si>
  <si>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</si>
  <si>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</si>
  <si>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</si>
  <si>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</si>
  <si>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</si>
  <si>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</si>
  <si>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</si>
  <si>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</si>
  <si>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</si>
  <si>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</si>
  <si>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</si>
  <si>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</si>
  <si>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</si>
  <si>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งาน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</si>
  <si>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</si>
  <si>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</si>
  <si>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</si>
  <si>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</si>
  <si>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</si>
  <si>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</si>
  <si>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</si>
  <si>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</si>
  <si>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</si>
  <si>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</si>
  <si>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</si>
  <si>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</si>
  <si>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</si>
  <si>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สำนักจัดการทรัพยากรป่าไม้ที่ 4 สาขานครสวรรค์</t>
  </si>
  <si>
    <t>สำนักจัดการทรัพยากรป่าไม้ที่ 5 (สระบุรี)</t>
  </si>
  <si>
    <t>สำนักจัดการทรัพยากรป่าไม้ที่ 10 (ราชบุรี)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</si>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</sst>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  <numFmt numFmtId="170" formatCode="[$-101041E]d\ mmmm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4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3" fontId="10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4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12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center"/>
      <protection hidden="1"/>
    </xf>
    <xf numFmtId="4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10" fillId="3" borderId="15" xfId="0" applyNumberFormat="1" applyFont="1" applyFill="1" applyBorder="1" applyAlignment="1" applyProtection="1">
      <alignment horizontal="center" vertical="center"/>
      <protection hidden="1"/>
    </xf>
    <xf numFmtId="4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167" fontId="2" fillId="3" borderId="13" xfId="0" applyNumberFormat="1" applyFont="1" applyFill="1" applyBorder="1" applyAlignment="1" applyProtection="1">
      <alignment horizontal="center" vertical="top"/>
      <protection hidden="1"/>
    </xf>
    <xf numFmtId="170" fontId="2" fillId="3" borderId="13" xfId="0" applyNumberFormat="1" applyFont="1" applyFill="1" applyBorder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45</v>
      </c>
      <c r="C1" s="17" t="s">
        <v>46</v>
      </c>
      <c r="E1" s="17" t="s">
        <v>47</v>
      </c>
      <c r="G1" s="17" t="s">
        <v>36</v>
      </c>
    </row>
    <row r="2" spans="1:7" x14ac:dyDescent="0.25">
      <c r="A2" s="20" t="s">
        <v>48</v>
      </c>
      <c r="C2" s="20" t="s">
        <v>49</v>
      </c>
      <c r="E2" s="20" t="s">
        <v>50</v>
      </c>
      <c r="G2" s="20" t="s">
        <v>77</v>
      </c>
    </row>
    <row r="3" spans="1:7" ht="40.5" x14ac:dyDescent="0.25">
      <c r="A3" s="20" t="s">
        <v>54</v>
      </c>
      <c r="C3" s="20" t="s">
        <v>51</v>
      </c>
      <c r="E3" s="20" t="s">
        <v>52</v>
      </c>
      <c r="G3" s="20" t="s">
        <v>53</v>
      </c>
    </row>
    <row r="4" spans="1:7" ht="40.5" x14ac:dyDescent="0.25">
      <c r="A4" s="20" t="s">
        <v>57</v>
      </c>
      <c r="C4" s="20" t="s">
        <v>78</v>
      </c>
      <c r="E4" s="20" t="s">
        <v>55</v>
      </c>
      <c r="G4" s="20" t="s">
        <v>56</v>
      </c>
    </row>
    <row r="5" spans="1:7" x14ac:dyDescent="0.25">
      <c r="A5" s="20" t="s">
        <v>61</v>
      </c>
      <c r="C5" s="20" t="s">
        <v>58</v>
      </c>
      <c r="E5" s="20" t="s">
        <v>59</v>
      </c>
      <c r="G5" s="20" t="s">
        <v>60</v>
      </c>
    </row>
    <row r="6" spans="1:7" ht="40.5" x14ac:dyDescent="0.25">
      <c r="C6" s="20" t="s">
        <v>79</v>
      </c>
      <c r="E6" s="20" t="s">
        <v>62</v>
      </c>
      <c r="G6" s="20" t="s">
        <v>80</v>
      </c>
    </row>
    <row r="7" spans="1:7" ht="40.5" x14ac:dyDescent="0.25">
      <c r="C7" s="20" t="s">
        <v>81</v>
      </c>
      <c r="E7" s="20" t="s">
        <v>63</v>
      </c>
      <c r="G7" s="20" t="s">
        <v>64</v>
      </c>
    </row>
    <row r="8" spans="1:7" ht="40.5" x14ac:dyDescent="0.25">
      <c r="C8" s="20" t="s">
        <v>82</v>
      </c>
      <c r="E8" s="20" t="s">
        <v>65</v>
      </c>
      <c r="G8" s="20" t="s">
        <v>66</v>
      </c>
    </row>
    <row r="9" spans="1:7" x14ac:dyDescent="0.25">
      <c r="C9" s="20" t="s">
        <v>61</v>
      </c>
      <c r="E9" s="20" t="s">
        <v>61</v>
      </c>
      <c r="G9" s="20" t="s">
        <v>67</v>
      </c>
    </row>
    <row r="10" spans="1:7" x14ac:dyDescent="0.25">
      <c r="G10" s="20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1"/>
  <sheetViews>
    <sheetView tabSelected="1" view="pageBreakPreview" zoomScaleNormal="100" zoomScaleSheetLayoutView="100" workbookViewId="0">
      <selection activeCell="Q22" sqref="Q22:S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0" width="13.140625" style="2" customWidth="1"/>
    <col min="11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88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>
        <v>4400</v>
      </c>
      <c r="L13" s="39"/>
      <c r="M13" s="39"/>
      <c r="N13" s="157">
        <f>Q22</f>
        <v>0</v>
      </c>
      <c r="O13" s="157"/>
      <c r="P13" s="157"/>
      <c r="Q13" s="41">
        <f>V23</f>
        <v>0</v>
      </c>
      <c r="R13" s="41"/>
      <c r="S13" s="51">
        <v>523600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>
        <f>V23</f>
        <v>0</v>
      </c>
      <c r="R14" s="48"/>
      <c r="S14" s="49">
        <f>SUM(S13)</f>
        <v>523600</v>
      </c>
      <c r="T14" s="49"/>
      <c r="U14" s="49"/>
      <c r="V14" s="49">
        <f>SUM(V13)</f>
        <v>0</v>
      </c>
      <c r="W14" s="49"/>
      <c r="X14" s="49"/>
      <c r="Y14" s="50">
        <f>V14/S14*100</f>
        <v>0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88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1">
        <v>1</v>
      </c>
      <c r="B20" s="62" t="s">
        <v>73</v>
      </c>
      <c r="C20" s="62"/>
      <c r="D20" s="62"/>
      <c r="E20" s="62"/>
      <c r="F20" s="62"/>
      <c r="G20" s="62"/>
      <c r="H20" s="63">
        <v>3</v>
      </c>
      <c r="I20" s="63"/>
      <c r="J20" s="63"/>
      <c r="K20" s="64"/>
      <c r="L20" s="64"/>
      <c r="M20" s="64"/>
      <c r="N20" s="64"/>
      <c r="O20" s="64"/>
      <c r="P20" s="64"/>
      <c r="Q20" s="64"/>
      <c r="R20" s="64"/>
      <c r="S20" s="65"/>
      <c r="T20" s="66">
        <v>20</v>
      </c>
      <c r="U20" s="66"/>
      <c r="V20" s="67">
        <f>(T20*((K20*0)+(N20*50)+(Q20*100)))/(H20*100)</f>
        <v>0</v>
      </c>
      <c r="W20" s="68"/>
      <c r="X20" s="72"/>
      <c r="Y20" s="73"/>
      <c r="Z20" s="74"/>
    </row>
    <row r="21" spans="1:26" ht="24" customHeight="1" x14ac:dyDescent="0.25">
      <c r="A21" s="7">
        <v>2</v>
      </c>
      <c r="B21" s="69" t="s">
        <v>74</v>
      </c>
      <c r="C21" s="69"/>
      <c r="D21" s="69"/>
      <c r="E21" s="69"/>
      <c r="F21" s="69"/>
      <c r="G21" s="69"/>
      <c r="H21" s="63">
        <v>3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>
        <v>20</v>
      </c>
      <c r="U21" s="70"/>
      <c r="V21" s="58">
        <f>(T21*((K21*0)+(N21*50)+(Q21*100)))/(H21*100)</f>
        <v>0</v>
      </c>
      <c r="W21" s="71"/>
      <c r="X21" s="75"/>
      <c r="Y21" s="76"/>
      <c r="Z21" s="77"/>
    </row>
    <row r="22" spans="1:26" s="12" customFormat="1" ht="72" customHeight="1" x14ac:dyDescent="0.25">
      <c r="A22" s="21">
        <v>3</v>
      </c>
      <c r="B22" s="62" t="s">
        <v>75</v>
      </c>
      <c r="C22" s="62"/>
      <c r="D22" s="62"/>
      <c r="E22" s="62"/>
      <c r="F22" s="62"/>
      <c r="G22" s="62"/>
      <c r="H22" s="63">
        <v>4400</v>
      </c>
      <c r="I22" s="63"/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6">
        <v>60</v>
      </c>
      <c r="U22" s="66"/>
      <c r="V22" s="67">
        <f>(T22*((K22*0)+(N22*50)+(Q22*100)))/(H22*100)</f>
        <v>0</v>
      </c>
      <c r="W22" s="68"/>
      <c r="X22" s="78"/>
      <c r="Y22" s="79"/>
      <c r="Z22" s="80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>
        <f>SUM(V20:W22)</f>
        <v>0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18"/>
      <c r="G107" s="118"/>
      <c r="H107" s="118"/>
      <c r="I107" s="118"/>
      <c r="J107" s="118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18"/>
      <c r="G108" s="118"/>
      <c r="H108" s="118"/>
      <c r="I108" s="118"/>
      <c r="J108" s="118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59"/>
      <c r="G109" s="159"/>
      <c r="H109" s="159"/>
      <c r="I109" s="159"/>
      <c r="J109" s="159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58"/>
      <c r="G110" s="158"/>
      <c r="H110" s="158"/>
      <c r="I110" s="158"/>
      <c r="J110" s="158"/>
    </row>
    <row r="111" spans="2:25" ht="24" customHeight="1" x14ac:dyDescent="0.25"/>
  </sheetData>
  <sheetProtection algorithmName="SHA-512" hashValue="6RhN/EIk3wo3hSzr7g+KqV+yqWksCuetpYrhw9vUvnI0YxvwoBYGc1p011kWjaMMe8yGo0WUmdZ68BJHpDhDhQ==" saltValue="mnTO+FSabPfE1VnFFNK3cw==" spinCount="100000" sheet="1" formatCells="0"/>
  <protectedRanges>
    <protectedRange sqref="H8 V13 X20 K20:S22 B28:Z32 B34:Z38 B40:Z44 B49:Z54 B58 B66 B76 J66 J76 S66 S76 B79 B89 J79 J89 S79 S89 B92 J92 S92 B102 J102 S102 F106:J110 R106:W107 Q108 R109 M7" name="ช่วง1"/>
  </protectedRanges>
  <mergeCells count="173">
    <mergeCell ref="A2:Z2"/>
    <mergeCell ref="M7:P7"/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Q14:R14"/>
    <mergeCell ref="S14:U14"/>
    <mergeCell ref="V14:X14"/>
    <mergeCell ref="Y14:Z14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B53:G53"/>
    <mergeCell ref="H53:P53"/>
    <mergeCell ref="Q53:X53"/>
    <mergeCell ref="Y53:Z53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1"/>
  <sheetViews>
    <sheetView view="pageBreakPreview" zoomScale="90" zoomScaleNormal="85" zoomScaleSheetLayoutView="9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41"/>
      <c r="I21" s="141"/>
      <c r="J21" s="141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41"/>
      <c r="I22" s="141"/>
      <c r="J22" s="141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Y54:Z54"/>
    <mergeCell ref="B58:Y62"/>
    <mergeCell ref="Y50:Z50"/>
    <mergeCell ref="R107:W107"/>
    <mergeCell ref="M41:X41"/>
    <mergeCell ref="Y41:Z41"/>
    <mergeCell ref="B42:L42"/>
    <mergeCell ref="M42:X42"/>
    <mergeCell ref="J102:Q103"/>
    <mergeCell ref="S102:Y103"/>
    <mergeCell ref="F106:J106"/>
    <mergeCell ref="R106:W106"/>
    <mergeCell ref="F107:J107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Y53:Z53"/>
    <mergeCell ref="B54:G54"/>
    <mergeCell ref="H54:P54"/>
    <mergeCell ref="Q54:X54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B26:L26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9:L29"/>
    <mergeCell ref="M29:X29"/>
    <mergeCell ref="Y29:Z29"/>
    <mergeCell ref="B35:L35"/>
    <mergeCell ref="M35:X35"/>
    <mergeCell ref="B30:L30"/>
    <mergeCell ref="M30:X30"/>
    <mergeCell ref="B38:L38"/>
    <mergeCell ref="M38:X38"/>
    <mergeCell ref="Y38:Z38"/>
    <mergeCell ref="Y35:Z35"/>
    <mergeCell ref="M32:X32"/>
    <mergeCell ref="Y30:Z30"/>
    <mergeCell ref="B31:L31"/>
    <mergeCell ref="M31:X31"/>
    <mergeCell ref="Y31:Z31"/>
    <mergeCell ref="B32:L32"/>
    <mergeCell ref="Y32:Z32"/>
    <mergeCell ref="A33:Z33"/>
    <mergeCell ref="B34:L34"/>
    <mergeCell ref="M34:X34"/>
    <mergeCell ref="Y34:Z34"/>
    <mergeCell ref="B36:L36"/>
    <mergeCell ref="M36:X36"/>
    <mergeCell ref="Y36:Z36"/>
    <mergeCell ref="B37:L37"/>
    <mergeCell ref="M37:X37"/>
    <mergeCell ref="Y42:Z42"/>
    <mergeCell ref="Y49:Z49"/>
    <mergeCell ref="B48:G48"/>
    <mergeCell ref="H48:P48"/>
    <mergeCell ref="Q48:X48"/>
    <mergeCell ref="B49:G49"/>
    <mergeCell ref="H49:P49"/>
    <mergeCell ref="Q49:X49"/>
    <mergeCell ref="Y48:Z48"/>
    <mergeCell ref="Y37:Z37"/>
    <mergeCell ref="A39:Z39"/>
    <mergeCell ref="B43:L43"/>
    <mergeCell ref="M43:X43"/>
    <mergeCell ref="Y43:Z43"/>
    <mergeCell ref="B40:L40"/>
    <mergeCell ref="M40:X40"/>
    <mergeCell ref="Y40:Z40"/>
    <mergeCell ref="B44:L44"/>
    <mergeCell ref="M44:X44"/>
    <mergeCell ref="Y44:Z44"/>
    <mergeCell ref="B41:L41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66:H75"/>
    <mergeCell ref="J66:Q75"/>
    <mergeCell ref="S66:Y75"/>
    <mergeCell ref="B76:H77"/>
    <mergeCell ref="J76:Q77"/>
    <mergeCell ref="S76:Y77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B1AE7A6D-8A33-41A3-82A1-C7DDF6496F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C7AEFE0-C2EA-4857-A6CF-7F291F82EAE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BC393CFD-4D8B-4B96-91AB-2A066294AD8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F75B986-CE5A-4281-B5D0-3166D03E00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7211D9-9D3F-4B18-B90A-CB9E6F14589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4F44DBBC-97CF-4849-964B-E82C2323F5F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D3BEEA46-AAB3-4D3E-B51F-3F425ABBD288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716A999A-243B-4C35-8510-58BA32E36DEA}">
          <x14:formula1>
            <xm:f>LIST!$E$2:$E$9</xm:f>
          </x14:formula1>
          <xm:sqref>B40:L44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D175-BFE7-42AA-8666-3EBBEF45BF4C}">
  <sheetPr>
    <tabColor rgb="FF00B0F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41"/>
      <c r="I21" s="141"/>
      <c r="J21" s="141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41"/>
      <c r="I22" s="141"/>
      <c r="J22" s="141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8:G48"/>
    <mergeCell ref="H48:P48"/>
    <mergeCell ref="Q48:X48"/>
    <mergeCell ref="Y48:Z48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A33:Z33"/>
    <mergeCell ref="B34:L34"/>
    <mergeCell ref="M34:X34"/>
    <mergeCell ref="Y34:Z34"/>
    <mergeCell ref="B30:L30"/>
    <mergeCell ref="M30:X30"/>
    <mergeCell ref="Y30:Z30"/>
    <mergeCell ref="B31:L31"/>
    <mergeCell ref="M31:X31"/>
    <mergeCell ref="Y31:Z31"/>
    <mergeCell ref="B28:L28"/>
    <mergeCell ref="M28:X28"/>
    <mergeCell ref="Y28:Z28"/>
    <mergeCell ref="B29:L29"/>
    <mergeCell ref="M29:X29"/>
    <mergeCell ref="Y29:Z29"/>
    <mergeCell ref="X23:Z23"/>
    <mergeCell ref="A24:Z24"/>
    <mergeCell ref="B26:L26"/>
    <mergeCell ref="M26:X26"/>
    <mergeCell ref="Y26:Z26"/>
    <mergeCell ref="A27:Z27"/>
    <mergeCell ref="K22:M22"/>
    <mergeCell ref="N22:P22"/>
    <mergeCell ref="Q22:S22"/>
    <mergeCell ref="T22:U22"/>
    <mergeCell ref="V22:W22"/>
    <mergeCell ref="A23:S23"/>
    <mergeCell ref="T23:U23"/>
    <mergeCell ref="V23:W23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5E53A3E1-9050-40F8-BFD6-98F5772F11F4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20268AF6-F64F-4A87-AA9C-AA3E13628731}">
      <formula1>0</formula1>
    </dataValidation>
    <dataValidation type="decimal" allowBlank="1" showInputMessage="1" showErrorMessage="1" error="กรุณากรอกข้อมูลเป็นตัวเลข" sqref="V13" xr:uid="{7365C81D-7A71-4E7D-BA30-42D53472B8B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CFC7D169-8036-4375-B201-0D1DBD79049E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60AA69-85EC-423B-AA60-2F9B8EC2AB50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A1A0E17E-FD3D-4775-9446-EFBBD7FCB8D9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4E829576-DBA9-448D-8C62-6E90210CFD42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FA00CA4-95CE-4070-B022-EC0D272F1289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4406-3191-45FC-BB67-5F72048F062E}">
  <sheetPr>
    <tabColor rgb="FF00B0F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86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41"/>
      <c r="I21" s="141"/>
      <c r="J21" s="141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41"/>
      <c r="I22" s="141"/>
      <c r="J22" s="141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8:G48"/>
    <mergeCell ref="H48:P48"/>
    <mergeCell ref="Q48:X48"/>
    <mergeCell ref="Y48:Z48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A33:Z33"/>
    <mergeCell ref="B34:L34"/>
    <mergeCell ref="M34:X34"/>
    <mergeCell ref="Y34:Z34"/>
    <mergeCell ref="B30:L30"/>
    <mergeCell ref="M30:X30"/>
    <mergeCell ref="Y30:Z30"/>
    <mergeCell ref="B31:L31"/>
    <mergeCell ref="M31:X31"/>
    <mergeCell ref="Y31:Z31"/>
    <mergeCell ref="B28:L28"/>
    <mergeCell ref="M28:X28"/>
    <mergeCell ref="Y28:Z28"/>
    <mergeCell ref="B29:L29"/>
    <mergeCell ref="M29:X29"/>
    <mergeCell ref="Y29:Z29"/>
    <mergeCell ref="X23:Z23"/>
    <mergeCell ref="A24:Z24"/>
    <mergeCell ref="B26:L26"/>
    <mergeCell ref="M26:X26"/>
    <mergeCell ref="Y26:Z26"/>
    <mergeCell ref="A27:Z27"/>
    <mergeCell ref="K22:M22"/>
    <mergeCell ref="N22:P22"/>
    <mergeCell ref="Q22:S22"/>
    <mergeCell ref="T22:U22"/>
    <mergeCell ref="V22:W22"/>
    <mergeCell ref="A23:S23"/>
    <mergeCell ref="T23:U23"/>
    <mergeCell ref="V23:W23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CC25521C-AB72-416E-80EE-1C0743CCE9F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908FA6C-975D-4C94-AEAD-1E033C5C3B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B179E974-23BB-437F-8476-BA0D88A7466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52DEDF7-7F1D-4C25-98FE-379FBA9403C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E8F2D2-E28A-45AA-B3FA-0AB332D7C7DB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7F7F898B-7BFE-4C23-9D34-D2D61B6BF3F9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A6EB3DD-3CC9-41BB-809B-17C462DFB8A2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59F582B9-114A-4937-A8A2-0958D36CA082}">
          <x14:formula1>
            <xm:f>LIST!$E$2:$E$9</xm:f>
          </x14:formula1>
          <xm:sqref>B40:L44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A1C7FCE6-E6E4-447A-8FCF-A845C5A69599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6498B3-B0A9-42A7-8DB1-C3D986D4F1E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28890C1B-70E9-4771-9AD5-4F4AA4D9781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EA459C-FAFB-44CC-BADD-4A8DB8EA44F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3" manualBreakCount="3">
    <brk id="32" max="16383" man="1"/>
    <brk id="54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52C731-3D2D-4FCE-ADFE-EDCB538FD1FB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AA57D1B2-41A9-47BD-A790-533CDACAA492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B6E8B162-486E-4ED2-892B-8922A73AC057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DE6259ED-BEC6-4A20-A56A-37BCFAFB3022}">
          <x14:formula1>
            <xm:f>LIST!$E$2:$E$9</xm:f>
          </x14:formula1>
          <xm:sqref>B40:L44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3A7209A-6F8D-46AE-A3D0-E074464C551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1D9ABF-8513-4669-BE14-27A71462666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3CD89F06-2A1D-4128-BAD6-D15D34E7923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23696D8-5146-4300-A859-1D0C99CF35B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3" manualBreakCount="3">
    <brk id="32" max="16383" man="1"/>
    <brk id="54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693BAE7-1012-45C4-BFDF-A84747D17E14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E63ABC98-DC26-44CA-8C87-9788870336D8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D88B2BC-16D9-4DCB-A66F-2E116428211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EBA09167-55AB-41C7-9D4F-82B0749FE5C2}">
          <x14:formula1>
            <xm:f>LIST!$E$2:$E$9</xm:f>
          </x14:formula1>
          <xm:sqref>B40:L44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276C35E-E866-49D8-88BE-3922CE438FC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9A59E34-C1DE-4F4D-81D9-FED5BA54295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EFA8A94-AAC8-439D-BB45-DA207353C1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361857E-394E-42F4-84CB-51DC0F248BF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E577954-7853-4020-A67B-D3D2712DA3A8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28754A89-DB79-4090-B7B7-B1740B406197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D4171A8-6818-43C1-BC14-135318F0B768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6613AB07-F7A4-454B-8A47-4D21F1E751BE}">
          <x14:formula1>
            <xm:f>LIST!$E$2:$E$9</xm:f>
          </x14:formula1>
          <xm:sqref>B40:L44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DAB03085-291B-4ED0-BA59-3C3E5E58E4E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4637093-3277-4A53-882A-CB6B8F67C5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5CBD07E4-934F-4940-A3E1-DD6806344C6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E5ABC83-E507-45C7-B3E1-3F1BD76CF86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5D353C2-BB0E-43DF-A6A0-9F1A19E35EE4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694C3638-4D18-4C94-9CCD-6C4F3F94B2DA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869D8D2-8E7F-4383-AA20-6784B4B2E38C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2AEE352-FDE0-47EC-B861-BABECFFBE2F5}">
          <x14:formula1>
            <xm:f>LIST!$E$2:$E$9</xm:f>
          </x14:formula1>
          <xm:sqref>B40:L44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848EFA83-73FC-45B3-A15D-A62539D3A02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A8A65B0-81FF-4BC2-B4DE-0EEB2198487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CDFFC8A-CD86-4C28-9FD0-F600DBCEF5C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FB9D386-4ED1-4E8B-ACBB-534124F47DA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AD7C888-6880-4925-BE12-000A7375B086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BADBCFB9-0587-4FEA-BA26-E241CA91B3FD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9A1CA412-3A7D-49E5-A2B5-23C993940532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C8552EC-25C2-4003-B343-279CA247E778}">
          <x14:formula1>
            <xm:f>LIST!$E$2:$E$9</xm:f>
          </x14:formula1>
          <xm:sqref>B40:L44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30B5-6751-4B99-87B7-31C3FA28E024}">
  <sheetPr>
    <tabColor rgb="FFFFC000"/>
  </sheetPr>
  <dimension ref="A1:Z111"/>
  <sheetViews>
    <sheetView view="pageBreakPreview" zoomScale="85" zoomScaleNormal="85" zoomScaleSheetLayoutView="85" workbookViewId="0">
      <selection activeCell="J79" sqref="J79:Q8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6.85546875" style="2" customWidth="1"/>
    <col min="10" max="10" width="11.42578125" style="2" customWidth="1"/>
    <col min="11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87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88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>
        <v>680</v>
      </c>
      <c r="L13" s="39"/>
      <c r="M13" s="39"/>
      <c r="N13" s="40">
        <f>Q22</f>
        <v>0</v>
      </c>
      <c r="O13" s="40"/>
      <c r="P13" s="40"/>
      <c r="Q13" s="41">
        <f>V23</f>
        <v>0</v>
      </c>
      <c r="R13" s="41"/>
      <c r="S13" s="51">
        <v>80900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>
        <f>V23</f>
        <v>0</v>
      </c>
      <c r="R14" s="48"/>
      <c r="S14" s="49">
        <f>SUM(S13)</f>
        <v>80900</v>
      </c>
      <c r="T14" s="49"/>
      <c r="U14" s="49"/>
      <c r="V14" s="49">
        <f>SUM(V13)</f>
        <v>0</v>
      </c>
      <c r="W14" s="49"/>
      <c r="X14" s="49"/>
      <c r="Y14" s="50">
        <f>V14/S14*100</f>
        <v>0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88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>
        <v>3</v>
      </c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>
        <f>(T20*((K20*0)+(N20*50)+(Q20*100)))/(H20*100)</f>
        <v>0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>
        <v>3</v>
      </c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>
        <f>(T21*((K21*0)+(N21*50)+(Q21*100)))/(H21*100)</f>
        <v>0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>
        <v>680</v>
      </c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>
        <f>(T22*((K22*0)+(N22*50)+(Q22*100)))/(H22*100)</f>
        <v>0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>
        <f>SUM(V20:W22)</f>
        <v>0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8:G48"/>
    <mergeCell ref="H48:P48"/>
    <mergeCell ref="Q48:X48"/>
    <mergeCell ref="Y48:Z48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A33:Z33"/>
    <mergeCell ref="B34:L34"/>
    <mergeCell ref="M34:X34"/>
    <mergeCell ref="Y34:Z34"/>
    <mergeCell ref="B30:L30"/>
    <mergeCell ref="M30:X30"/>
    <mergeCell ref="Y30:Z30"/>
    <mergeCell ref="B31:L31"/>
    <mergeCell ref="M31:X31"/>
    <mergeCell ref="Y31:Z31"/>
    <mergeCell ref="B28:L28"/>
    <mergeCell ref="M28:X28"/>
    <mergeCell ref="Y28:Z28"/>
    <mergeCell ref="B29:L29"/>
    <mergeCell ref="M29:X29"/>
    <mergeCell ref="Y29:Z29"/>
    <mergeCell ref="X23:Z23"/>
    <mergeCell ref="A24:Z24"/>
    <mergeCell ref="B26:L26"/>
    <mergeCell ref="M26:X26"/>
    <mergeCell ref="Y26:Z26"/>
    <mergeCell ref="A27:Z27"/>
    <mergeCell ref="K22:M22"/>
    <mergeCell ref="N22:P22"/>
    <mergeCell ref="Q22:S22"/>
    <mergeCell ref="T22:U22"/>
    <mergeCell ref="V22:W22"/>
    <mergeCell ref="A23:S23"/>
    <mergeCell ref="T23:U23"/>
    <mergeCell ref="V23:W23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64F62C98-3B6E-46D6-A66A-F5E8ECC4F8D8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BA0F962F-F974-4A79-B9F8-1CFEE3527AFE}">
      <formula1>0</formula1>
    </dataValidation>
    <dataValidation type="decimal" allowBlank="1" showInputMessage="1" showErrorMessage="1" error="กรุณากรอกข้อมูลเป็นตัวเลข" sqref="V13" xr:uid="{B5385916-0DB9-4C4F-8580-4640E647990E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B32F2FF-CA01-40BC-86DD-FE73A5183AD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4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3190B1-1702-4BF6-B6DF-5C3CB018DE6E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1F4A62D-299D-4EC9-9DBE-8D97CCB1B50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37C66F72-3491-4B34-8140-2C4967FA1AA1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70CDB21-963D-4658-A8F6-D4FF20876D4F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492FFC6B-6F35-49B9-BDA8-EC7282F6A649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8800E20-79D1-49D4-95C6-2BD5FF61028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4BC0FF60-618F-44CD-92AC-8CA1B4DE459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B771456-A94D-4B8A-9C2E-875B9BAF068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7B5E56-5D3B-460C-81CF-51137AB8BF6E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EC748F31-481B-44A3-BA9D-ACA74D6FC188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6D26462-D79C-4309-8D41-6B3695C85F84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2276700-8CC2-4DBD-BD77-68B96BBB2F95}">
          <x14:formula1>
            <xm:f>LIST!$E$2:$E$9</xm:f>
          </x14:formula1>
          <xm:sqref>B40:L44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1"/>
  <sheetViews>
    <sheetView view="pageBreakPreview" topLeftCell="A13" zoomScale="85" zoomScaleNormal="85" zoomScaleSheetLayoutView="85" workbookViewId="0">
      <selection activeCell="J79" sqref="J79:Q8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6.85546875" style="2" customWidth="1"/>
    <col min="10" max="10" width="11.42578125" style="2" customWidth="1"/>
    <col min="11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88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>
        <v>9500</v>
      </c>
      <c r="L13" s="39"/>
      <c r="M13" s="39"/>
      <c r="N13" s="40">
        <f>Q22</f>
        <v>0</v>
      </c>
      <c r="O13" s="40"/>
      <c r="P13" s="40"/>
      <c r="Q13" s="41">
        <f>V23</f>
        <v>0</v>
      </c>
      <c r="R13" s="41"/>
      <c r="S13" s="51">
        <v>1130500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>
        <f>V23</f>
        <v>0</v>
      </c>
      <c r="R14" s="48"/>
      <c r="S14" s="49">
        <f>SUM(S13)</f>
        <v>1130500</v>
      </c>
      <c r="T14" s="49"/>
      <c r="U14" s="49"/>
      <c r="V14" s="49">
        <f>SUM(V13)</f>
        <v>0</v>
      </c>
      <c r="W14" s="49"/>
      <c r="X14" s="49"/>
      <c r="Y14" s="50">
        <f>V14/S14*100</f>
        <v>0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88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>
        <v>4</v>
      </c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>
        <f>(T20*((K20*0)+(N20*50)+(Q20*100)))/(H20*100)</f>
        <v>0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>
        <v>4</v>
      </c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>
        <f>(T21*((K21*0)+(N21*50)+(Q21*100)))/(H21*100)</f>
        <v>0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>
        <v>9500</v>
      </c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>
        <f>(T22*((K22*0)+(N22*50)+(Q22*100)))/(H22*100)</f>
        <v>0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>
        <f>SUM(V20:W22)</f>
        <v>0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90164A7-B537-4C54-8954-FA827909EF3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EFD99BE-47C5-46E0-9615-5E2CB9852FF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49F2BB71-C936-4E6F-91E0-C41C805F10BF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05027E9-69F4-4A1F-8474-E93E1122C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4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078E21-509B-4EB2-897E-37A01A90A90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D45F428A-45FD-4388-AE83-6CF6E6B5AB7F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40D6C30-8EF8-4557-B5C9-E2FB38EF6E4D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7F4FB4D-D351-4449-AC1E-D524781AB5B8}">
          <x14:formula1>
            <xm:f>LIST!$E$2:$E$9</xm:f>
          </x14:formula1>
          <xm:sqref>B40:L44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A1DF946E-D994-4D49-8E55-E3971EB6BAA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BE9DC01-D3FA-4C6E-89AB-CEE6AC513E1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BBB99602-B7F6-4360-AC6C-877F322EEC3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97A7A4DC-5D88-4E07-BD66-ADA382F5D67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99B5941-A7B6-4273-BD88-6A3997DAC73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D221B3BE-038E-42E5-BA0C-9F2809620C01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B7B864C5-FEF1-4AA9-98E6-B07CE2D05215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99424FB2-390E-41F0-A77E-9F529E5398B8}">
          <x14:formula1>
            <xm:f>LIST!$E$2:$E$9</xm:f>
          </x14:formula1>
          <xm:sqref>B40:L44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A350D52-3CFB-475C-BCF4-FAACBA5FC18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993A5EF-A76C-4456-9118-E7CDAE840A2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96F2C40B-8490-446A-9FA4-2E5097F371CD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E24090A-AF68-4237-99EB-D18D9FBB821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9F1CC7-829C-4A59-8966-4346C3873762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621F7D0A-E715-49C7-83B8-316192CB59B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BEF584D-F409-481F-9EC3-30B02C95D316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F375C32A-77C2-40A2-9AB8-2C904B9D604D}">
          <x14:formula1>
            <xm:f>LIST!$E$2:$E$9</xm:f>
          </x14:formula1>
          <xm:sqref>B40:L44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LIST</vt:lpstr>
      <vt:lpstr>สจป.ที่ 1 (ชม)</vt:lpstr>
      <vt:lpstr>สจป.ที่ 3 (ลป)</vt:lpstr>
      <vt:lpstr>สจป.ที่ 4 สข.นว</vt:lpstr>
      <vt:lpstr>สจป.ที่ 5 (สบ)</vt:lpstr>
      <vt:lpstr>สจป.ที่ 6 (อด)</vt:lpstr>
      <vt:lpstr>สจป.ที่ 7 (ขก)</vt:lpstr>
      <vt:lpstr>สจป.ที่ 7 สข.อบ</vt:lpstr>
      <vt:lpstr>สจป.ที่ 9 (ชบ)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13 (สข)</vt:lpstr>
      <vt:lpstr>สจป.ที่ 13 สข.นร</vt:lpstr>
      <vt:lpstr>'สจป.ที่ 1 (ชม)'!Print_Area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2024-05-28T08:18:03Z</cp:lastPrinted>
  <dcterms:created xsi:type="dcterms:W3CDTF">2021-11-29T04:23:48Z</dcterms:created>
  <dcterms:modified xsi:type="dcterms:W3CDTF">2024-06-04T07:55:31Z</dcterms:modified>
</cp:coreProperties>
</file>