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. ก.ป้องกันและปราบปราม ฯ ปี 67\"/>
    </mc:Choice>
  </mc:AlternateContent>
  <xr:revisionPtr revIDLastSave="0" documentId="13_ncr:1_{23A15E14-24ED-46A7-B237-B36D6B3F9B19}" xr6:coauthVersionLast="47" xr6:coauthVersionMax="47" xr10:uidLastSave="{00000000-0000-0000-0000-000000000000}"/>
  <workbookProtection workbookAlgorithmName="SHA-512" workbookHashValue="5M7raxItLCZJVGFe/jqZGt2Ndq43XB1JMUxKSOSWPwwoGn3mTzMEmnl8Jaw2P8PcwQ2lz9ReU0mq1J0aVJnjPw==" workbookSaltValue="JOvoARTCOCSvSpq3fRxFFw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r:id="rId3"/>
    <sheet name="สจป.ที่ 3 (ลป)" sheetId="4" state="hidden" r:id="rId4"/>
    <sheet name="สจป.ที่ 2 (ชร)" sheetId="3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(ชม)'!$Y$38:$Z$42</definedName>
    <definedName name="_xlnm.Print_Area" localSheetId="1">'สจป.ที่ 1 (ชม)'!$A$1:$Z$122</definedName>
    <definedName name="_xlnm.Print_Area" localSheetId="2">'สจป.ที่ 1 สข.มฮ'!$A$1:$Z$122</definedName>
    <definedName name="_xlnm.Print_Area" localSheetId="17">'สจป.ที่ 10 (รบ)'!$A$1:$Z$122</definedName>
    <definedName name="_xlnm.Print_Area" localSheetId="18">'สจป.ที่ 10 สข.พบ'!$A$1:$Z$122</definedName>
    <definedName name="_xlnm.Print_Area" localSheetId="19">'สจป.ที่ 11 (สฎ)'!$A$1:$Z$122</definedName>
    <definedName name="_xlnm.Print_Area" localSheetId="20">'สจป.ที่ 12 (นศ)'!$A$1:$Z$122</definedName>
    <definedName name="_xlnm.Print_Area" localSheetId="21">'สจป.ที่ 12 สข.กบ'!$A$1:$Z$122</definedName>
    <definedName name="_xlnm.Print_Area" localSheetId="22">'สจป.ที่ 13 (สข)'!$A$1:$Z$122</definedName>
    <definedName name="_xlnm.Print_Area" localSheetId="23">'สจป.ที่ 13 สข.นร'!$A$1:$Z$122</definedName>
    <definedName name="_xlnm.Print_Area" localSheetId="4">'สจป.ที่ 2 (ชร)'!$A$1:$Z$122</definedName>
    <definedName name="_xlnm.Print_Area" localSheetId="3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4 สข.พล'!$A$1:$Z$122</definedName>
    <definedName name="_xlnm.Print_Area" localSheetId="9">'สจป.ที่ 5 (สบ)'!$A$1:$Z$122</definedName>
    <definedName name="_xlnm.Print_Area" localSheetId="10">'สจป.ที่ 6 (อด)'!$A$1:$Z$122</definedName>
    <definedName name="_xlnm.Print_Area" localSheetId="11">'สจป.ที่ 6 สข.นพ'!$A$1:$Z$122</definedName>
    <definedName name="_xlnm.Print_Area" localSheetId="12">'สจป.ที่ 7 (ขก)'!$A$1:$Z$122</definedName>
    <definedName name="_xlnm.Print_Area" localSheetId="13">'สจป.ที่ 7 สข.อบ'!$A$1:$Z$122</definedName>
    <definedName name="_xlnm.Print_Area" localSheetId="14">'สจป.ที่ 8 (นม)'!$A$1:$Z$122</definedName>
    <definedName name="_xlnm.Print_Area" localSheetId="15">'สจป.ที่ 9 (ชบ)'!$A$1:$Z$122</definedName>
    <definedName name="_xlnm.Print_Area" localSheetId="16">'สจป.ที่ 9 สข.ปบ'!$A$1:$Z$122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K31" i="1"/>
  <c r="Q29" i="1"/>
  <c r="N29" i="1"/>
  <c r="K29" i="1"/>
  <c r="Q27" i="1"/>
  <c r="N27" i="1"/>
  <c r="K27" i="1"/>
  <c r="Q24" i="1"/>
  <c r="N24" i="1"/>
  <c r="K24" i="1"/>
  <c r="V26" i="1"/>
  <c r="V32" i="1"/>
  <c r="V31" i="1" s="1"/>
  <c r="V30" i="1"/>
  <c r="V29" i="1" s="1"/>
  <c r="V28" i="1"/>
  <c r="V27" i="1" s="1"/>
  <c r="V25" i="1"/>
  <c r="V24" i="1" s="1"/>
  <c r="V33" i="1" l="1"/>
  <c r="V18" i="2"/>
  <c r="K31" i="21" l="1"/>
  <c r="K31" i="10"/>
  <c r="V26" i="2"/>
  <c r="Q14" i="2" s="1"/>
  <c r="V26" i="3"/>
  <c r="V26" i="4"/>
  <c r="V26" i="5"/>
  <c r="Q14" i="5" s="1"/>
  <c r="V26" i="6"/>
  <c r="V26" i="7"/>
  <c r="Q14" i="7" s="1"/>
  <c r="V26" i="8"/>
  <c r="V26" i="9"/>
  <c r="V26" i="10"/>
  <c r="V26" i="11"/>
  <c r="Q14" i="11" s="1"/>
  <c r="V26" i="12"/>
  <c r="Q14" i="12" s="1"/>
  <c r="V26" i="13"/>
  <c r="Q14" i="13" s="1"/>
  <c r="V26" i="14"/>
  <c r="Q14" i="14" s="1"/>
  <c r="V26" i="15"/>
  <c r="V26" i="16"/>
  <c r="V26" i="17"/>
  <c r="V26" i="18"/>
  <c r="V26" i="19"/>
  <c r="V26" i="20"/>
  <c r="V26" i="21"/>
  <c r="V26" i="22"/>
  <c r="V26" i="23"/>
  <c r="Q14" i="23" s="1"/>
  <c r="Q27" i="2"/>
  <c r="Q27" i="3"/>
  <c r="Q27" i="4"/>
  <c r="Q27" i="5"/>
  <c r="Q27" i="6"/>
  <c r="Q27" i="7"/>
  <c r="Q27" i="8"/>
  <c r="Q27" i="9"/>
  <c r="Q27" i="10"/>
  <c r="Q27" i="11"/>
  <c r="Q27" i="12"/>
  <c r="Q27" i="13"/>
  <c r="Q27" i="14"/>
  <c r="Q27" i="15"/>
  <c r="Q27" i="16"/>
  <c r="Q27" i="17"/>
  <c r="Q27" i="18"/>
  <c r="Q27" i="19"/>
  <c r="Q27" i="20"/>
  <c r="Q27" i="21"/>
  <c r="Q27" i="22"/>
  <c r="Q27" i="23"/>
  <c r="N27" i="2"/>
  <c r="N27" i="3"/>
  <c r="N27" i="4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K27" i="2"/>
  <c r="K27" i="3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K27" i="20"/>
  <c r="K27" i="21"/>
  <c r="K27" i="22"/>
  <c r="K27" i="23"/>
  <c r="T33" i="2"/>
  <c r="T33" i="3"/>
  <c r="T33" i="4"/>
  <c r="T33" i="5"/>
  <c r="T33" i="6"/>
  <c r="T33" i="7"/>
  <c r="T33" i="8"/>
  <c r="T33" i="9"/>
  <c r="T33" i="10"/>
  <c r="T33" i="11"/>
  <c r="T33" i="12"/>
  <c r="T33" i="13"/>
  <c r="T33" i="14"/>
  <c r="T33" i="15"/>
  <c r="T33" i="16"/>
  <c r="T33" i="17"/>
  <c r="T33" i="18"/>
  <c r="T33" i="19"/>
  <c r="T33" i="20"/>
  <c r="T33" i="21"/>
  <c r="T33" i="22"/>
  <c r="T33" i="23"/>
  <c r="T33" i="1"/>
  <c r="V32" i="2"/>
  <c r="V31" i="2" s="1"/>
  <c r="Q17" i="2" s="1"/>
  <c r="V32" i="3"/>
  <c r="V31" i="3" s="1"/>
  <c r="Q17" i="3" s="1"/>
  <c r="V32" i="4"/>
  <c r="V31" i="4" s="1"/>
  <c r="Q17" i="4" s="1"/>
  <c r="V32" i="5"/>
  <c r="V31" i="5" s="1"/>
  <c r="Q17" i="5" s="1"/>
  <c r="V32" i="6"/>
  <c r="V31" i="6" s="1"/>
  <c r="Q17" i="6" s="1"/>
  <c r="V32" i="7"/>
  <c r="V31" i="7" s="1"/>
  <c r="Q17" i="7" s="1"/>
  <c r="V32" i="8"/>
  <c r="V32" i="9"/>
  <c r="V31" i="9" s="1"/>
  <c r="Q17" i="9" s="1"/>
  <c r="V32" i="10"/>
  <c r="V31" i="10" s="1"/>
  <c r="Q17" i="10" s="1"/>
  <c r="V32" i="11"/>
  <c r="V31" i="11" s="1"/>
  <c r="Q17" i="11" s="1"/>
  <c r="V32" i="12"/>
  <c r="V31" i="12" s="1"/>
  <c r="Q17" i="12" s="1"/>
  <c r="V32" i="13"/>
  <c r="V31" i="13" s="1"/>
  <c r="Q17" i="13" s="1"/>
  <c r="V32" i="14"/>
  <c r="V31" i="14" s="1"/>
  <c r="Q17" i="14" s="1"/>
  <c r="V32" i="15"/>
  <c r="V31" i="15" s="1"/>
  <c r="Q17" i="15" s="1"/>
  <c r="V32" i="16"/>
  <c r="V31" i="16" s="1"/>
  <c r="Q17" i="16" s="1"/>
  <c r="V32" i="17"/>
  <c r="V31" i="17" s="1"/>
  <c r="Q17" i="17" s="1"/>
  <c r="V32" i="18"/>
  <c r="V31" i="18" s="1"/>
  <c r="Q17" i="18" s="1"/>
  <c r="V32" i="19"/>
  <c r="V32" i="20"/>
  <c r="V31" i="20" s="1"/>
  <c r="Q17" i="20" s="1"/>
  <c r="V32" i="21"/>
  <c r="V31" i="21" s="1"/>
  <c r="Q17" i="21" s="1"/>
  <c r="V32" i="22"/>
  <c r="V31" i="22" s="1"/>
  <c r="Q17" i="22" s="1"/>
  <c r="V32" i="23"/>
  <c r="V31" i="23" s="1"/>
  <c r="Q17" i="23" s="1"/>
  <c r="V31" i="8"/>
  <c r="Q17" i="8" s="1"/>
  <c r="V31" i="19"/>
  <c r="Q17" i="19" s="1"/>
  <c r="V30" i="2"/>
  <c r="V29" i="2" s="1"/>
  <c r="Q16" i="2" s="1"/>
  <c r="V30" i="3"/>
  <c r="V29" i="3" s="1"/>
  <c r="Q16" i="3" s="1"/>
  <c r="V30" i="4"/>
  <c r="V29" i="4" s="1"/>
  <c r="Q16" i="4" s="1"/>
  <c r="V30" i="5"/>
  <c r="V29" i="5" s="1"/>
  <c r="Q16" i="5" s="1"/>
  <c r="V30" i="6"/>
  <c r="V30" i="7"/>
  <c r="V29" i="7" s="1"/>
  <c r="Q16" i="7" s="1"/>
  <c r="V30" i="8"/>
  <c r="V29" i="8" s="1"/>
  <c r="Q16" i="8" s="1"/>
  <c r="V30" i="9"/>
  <c r="V29" i="9" s="1"/>
  <c r="Q16" i="9" s="1"/>
  <c r="V30" i="10"/>
  <c r="V29" i="10" s="1"/>
  <c r="Q16" i="10" s="1"/>
  <c r="V30" i="11"/>
  <c r="V29" i="11" s="1"/>
  <c r="Q16" i="11" s="1"/>
  <c r="V30" i="12"/>
  <c r="V29" i="12" s="1"/>
  <c r="Q16" i="12" s="1"/>
  <c r="V30" i="13"/>
  <c r="V29" i="13" s="1"/>
  <c r="Q16" i="13" s="1"/>
  <c r="V30" i="14"/>
  <c r="V29" i="14" s="1"/>
  <c r="Q16" i="14" s="1"/>
  <c r="V30" i="15"/>
  <c r="V29" i="15" s="1"/>
  <c r="Q16" i="15" s="1"/>
  <c r="V30" i="16"/>
  <c r="V29" i="16" s="1"/>
  <c r="Q16" i="16" s="1"/>
  <c r="V30" i="17"/>
  <c r="V29" i="17" s="1"/>
  <c r="Q16" i="17" s="1"/>
  <c r="V30" i="18"/>
  <c r="V30" i="19"/>
  <c r="V29" i="19" s="1"/>
  <c r="Q16" i="19" s="1"/>
  <c r="V30" i="20"/>
  <c r="V29" i="20" s="1"/>
  <c r="Q16" i="20" s="1"/>
  <c r="V30" i="21"/>
  <c r="V29" i="21" s="1"/>
  <c r="Q16" i="21" s="1"/>
  <c r="V30" i="22"/>
  <c r="V29" i="22" s="1"/>
  <c r="Q16" i="22" s="1"/>
  <c r="V30" i="23"/>
  <c r="V29" i="23" s="1"/>
  <c r="Q16" i="23" s="1"/>
  <c r="V29" i="6"/>
  <c r="Q16" i="6" s="1"/>
  <c r="V29" i="18"/>
  <c r="Q16" i="18" s="1"/>
  <c r="V28" i="2"/>
  <c r="V27" i="2" s="1"/>
  <c r="Q15" i="2" s="1"/>
  <c r="V28" i="3"/>
  <c r="V27" i="3" s="1"/>
  <c r="V28" i="4"/>
  <c r="V27" i="4" s="1"/>
  <c r="Q15" i="4" s="1"/>
  <c r="V28" i="5"/>
  <c r="V27" i="5" s="1"/>
  <c r="Q15" i="5" s="1"/>
  <c r="V28" i="6"/>
  <c r="V27" i="6" s="1"/>
  <c r="Q15" i="6" s="1"/>
  <c r="V28" i="7"/>
  <c r="V27" i="7" s="1"/>
  <c r="V28" i="8"/>
  <c r="V27" i="8" s="1"/>
  <c r="Q15" i="8" s="1"/>
  <c r="V28" i="9"/>
  <c r="V27" i="9" s="1"/>
  <c r="Q15" i="9" s="1"/>
  <c r="V28" i="10"/>
  <c r="V27" i="10" s="1"/>
  <c r="Q15" i="10" s="1"/>
  <c r="V28" i="11"/>
  <c r="V27" i="11" s="1"/>
  <c r="Q15" i="11" s="1"/>
  <c r="V28" i="12"/>
  <c r="V27" i="12" s="1"/>
  <c r="Q15" i="12" s="1"/>
  <c r="V28" i="13"/>
  <c r="V27" i="13" s="1"/>
  <c r="Q15" i="13" s="1"/>
  <c r="V28" i="14"/>
  <c r="V27" i="14" s="1"/>
  <c r="Q15" i="14" s="1"/>
  <c r="V28" i="15"/>
  <c r="V27" i="15" s="1"/>
  <c r="V28" i="16"/>
  <c r="V27" i="16" s="1"/>
  <c r="Q15" i="16" s="1"/>
  <c r="V28" i="17"/>
  <c r="V27" i="17" s="1"/>
  <c r="Q15" i="17" s="1"/>
  <c r="V28" i="18"/>
  <c r="V27" i="18" s="1"/>
  <c r="Q15" i="18" s="1"/>
  <c r="V28" i="19"/>
  <c r="V27" i="19" s="1"/>
  <c r="V28" i="20"/>
  <c r="V27" i="20" s="1"/>
  <c r="Q15" i="20" s="1"/>
  <c r="V28" i="21"/>
  <c r="V27" i="21" s="1"/>
  <c r="Q15" i="21" s="1"/>
  <c r="V28" i="22"/>
  <c r="V27" i="22" s="1"/>
  <c r="Q15" i="22" s="1"/>
  <c r="V28" i="23"/>
  <c r="V27" i="23" s="1"/>
  <c r="Q15" i="23" s="1"/>
  <c r="Q14" i="3"/>
  <c r="V25" i="2"/>
  <c r="V24" i="2" s="1"/>
  <c r="Q13" i="2" s="1"/>
  <c r="V25" i="3"/>
  <c r="V24" i="3" s="1"/>
  <c r="Q13" i="3" s="1"/>
  <c r="V25" i="4"/>
  <c r="V24" i="4" s="1"/>
  <c r="Q13" i="4" s="1"/>
  <c r="V25" i="5"/>
  <c r="V24" i="5" s="1"/>
  <c r="Q13" i="5" s="1"/>
  <c r="V25" i="6"/>
  <c r="V24" i="6" s="1"/>
  <c r="Q13" i="6" s="1"/>
  <c r="V25" i="7"/>
  <c r="V24" i="7" s="1"/>
  <c r="Q13" i="7" s="1"/>
  <c r="V25" i="8"/>
  <c r="V24" i="8" s="1"/>
  <c r="Q13" i="8" s="1"/>
  <c r="V25" i="9"/>
  <c r="V24" i="9" s="1"/>
  <c r="Q13" i="9" s="1"/>
  <c r="V25" i="10"/>
  <c r="V24" i="10" s="1"/>
  <c r="Q13" i="10" s="1"/>
  <c r="V25" i="11"/>
  <c r="V24" i="11" s="1"/>
  <c r="Q13" i="11" s="1"/>
  <c r="V25" i="12"/>
  <c r="V25" i="13"/>
  <c r="V25" i="14"/>
  <c r="V24" i="14" s="1"/>
  <c r="Q13" i="14" s="1"/>
  <c r="V25" i="15"/>
  <c r="V24" i="15" s="1"/>
  <c r="Q13" i="15" s="1"/>
  <c r="V25" i="16"/>
  <c r="V24" i="16" s="1"/>
  <c r="Q13" i="16" s="1"/>
  <c r="V25" i="17"/>
  <c r="V24" i="17" s="1"/>
  <c r="Q13" i="17" s="1"/>
  <c r="V25" i="18"/>
  <c r="V24" i="18" s="1"/>
  <c r="Q13" i="18" s="1"/>
  <c r="V25" i="19"/>
  <c r="V24" i="19" s="1"/>
  <c r="Q13" i="19" s="1"/>
  <c r="V25" i="20"/>
  <c r="V24" i="20" s="1"/>
  <c r="Q13" i="20" s="1"/>
  <c r="V25" i="21"/>
  <c r="V24" i="21" s="1"/>
  <c r="Q13" i="21" s="1"/>
  <c r="V25" i="22"/>
  <c r="V24" i="22" s="1"/>
  <c r="Q13" i="22" s="1"/>
  <c r="V25" i="23"/>
  <c r="V24" i="23" s="1"/>
  <c r="Q13" i="23" s="1"/>
  <c r="V24" i="12"/>
  <c r="Q13" i="12" s="1"/>
  <c r="V24" i="13"/>
  <c r="Q13" i="13" s="1"/>
  <c r="V18" i="3"/>
  <c r="V18" i="4"/>
  <c r="V18" i="5"/>
  <c r="V18" i="6"/>
  <c r="V18" i="7"/>
  <c r="V18" i="8"/>
  <c r="V18" i="9"/>
  <c r="V18" i="10"/>
  <c r="V18" i="11"/>
  <c r="V18" i="12"/>
  <c r="V18" i="13"/>
  <c r="V18" i="14"/>
  <c r="V18" i="15"/>
  <c r="V18" i="16"/>
  <c r="V18" i="17"/>
  <c r="V18" i="18"/>
  <c r="V18" i="19"/>
  <c r="V18" i="20"/>
  <c r="V18" i="21"/>
  <c r="V18" i="22"/>
  <c r="V18" i="23"/>
  <c r="Y13" i="3"/>
  <c r="Y18" i="3" s="1"/>
  <c r="Y13" i="4"/>
  <c r="Y18" i="4" s="1"/>
  <c r="Y13" i="5"/>
  <c r="Y18" i="5" s="1"/>
  <c r="Y13" i="6"/>
  <c r="Y18" i="6" s="1"/>
  <c r="Y13" i="7"/>
  <c r="Y18" i="7" s="1"/>
  <c r="Y13" i="8"/>
  <c r="Y18" i="8" s="1"/>
  <c r="Y13" i="9"/>
  <c r="Y18" i="9" s="1"/>
  <c r="Y13" i="10"/>
  <c r="Y18" i="10" s="1"/>
  <c r="Y13" i="11"/>
  <c r="Y18" i="11" s="1"/>
  <c r="Y13" i="12"/>
  <c r="Y18" i="12" s="1"/>
  <c r="Y13" i="13"/>
  <c r="Y18" i="13" s="1"/>
  <c r="Y13" i="14"/>
  <c r="Y18" i="14" s="1"/>
  <c r="Y13" i="15"/>
  <c r="Y18" i="15" s="1"/>
  <c r="Y13" i="16"/>
  <c r="Y18" i="16" s="1"/>
  <c r="Y13" i="17"/>
  <c r="Y18" i="17" s="1"/>
  <c r="Y13" i="18"/>
  <c r="Y18" i="18" s="1"/>
  <c r="Y13" i="19"/>
  <c r="Y18" i="19" s="1"/>
  <c r="Y13" i="20"/>
  <c r="Y18" i="20" s="1"/>
  <c r="Y13" i="21"/>
  <c r="Y18" i="21" s="1"/>
  <c r="Y13" i="22"/>
  <c r="Y18" i="22" s="1"/>
  <c r="Y13" i="23"/>
  <c r="Y18" i="23" s="1"/>
  <c r="Y13" i="2"/>
  <c r="Y18" i="2" s="1"/>
  <c r="S18" i="3"/>
  <c r="S18" i="4"/>
  <c r="S18" i="5"/>
  <c r="S18" i="6"/>
  <c r="S18" i="7"/>
  <c r="S18" i="8"/>
  <c r="S18" i="9"/>
  <c r="S18" i="10"/>
  <c r="S18" i="11"/>
  <c r="S18" i="12"/>
  <c r="S18" i="13"/>
  <c r="S18" i="14"/>
  <c r="S18" i="15"/>
  <c r="S18" i="16"/>
  <c r="S18" i="17"/>
  <c r="S18" i="18"/>
  <c r="S18" i="19"/>
  <c r="S18" i="20"/>
  <c r="S18" i="21"/>
  <c r="S18" i="22"/>
  <c r="S18" i="23"/>
  <c r="S18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2"/>
  <c r="Q15" i="15" l="1"/>
  <c r="Q15" i="3"/>
  <c r="V33" i="22"/>
  <c r="Q18" i="22" s="1"/>
  <c r="Q15" i="19"/>
  <c r="Q15" i="7"/>
  <c r="V33" i="10"/>
  <c r="V33" i="2"/>
  <c r="Q18" i="2" s="1"/>
  <c r="V33" i="21"/>
  <c r="Q18" i="21" s="1"/>
  <c r="V33" i="9"/>
  <c r="Q18" i="9" s="1"/>
  <c r="V33" i="20"/>
  <c r="Q18" i="20" s="1"/>
  <c r="V33" i="8"/>
  <c r="Q18" i="8" s="1"/>
  <c r="V33" i="19"/>
  <c r="Q18" i="19" s="1"/>
  <c r="V33" i="7"/>
  <c r="Q18" i="7" s="1"/>
  <c r="V33" i="18"/>
  <c r="Q18" i="18" s="1"/>
  <c r="V33" i="6"/>
  <c r="Q18" i="6" s="1"/>
  <c r="V33" i="17"/>
  <c r="Q18" i="17" s="1"/>
  <c r="V33" i="5"/>
  <c r="Q18" i="5" s="1"/>
  <c r="V33" i="16"/>
  <c r="Q18" i="16" s="1"/>
  <c r="V33" i="4"/>
  <c r="Q18" i="4" s="1"/>
  <c r="V33" i="15"/>
  <c r="Q18" i="15" s="1"/>
  <c r="V33" i="3"/>
  <c r="Q18" i="3" s="1"/>
  <c r="V33" i="14"/>
  <c r="Q18" i="14" s="1"/>
  <c r="V33" i="23"/>
  <c r="Q18" i="23" s="1"/>
  <c r="V33" i="11"/>
  <c r="Q18" i="11" s="1"/>
  <c r="Q14" i="17"/>
  <c r="Q14" i="19"/>
  <c r="Q14" i="15"/>
  <c r="Q14" i="22"/>
  <c r="Q14" i="21"/>
  <c r="Q14" i="10"/>
  <c r="Q14" i="9"/>
  <c r="Q14" i="20"/>
  <c r="Q14" i="8"/>
  <c r="Q14" i="18"/>
  <c r="Q14" i="6"/>
  <c r="V33" i="12"/>
  <c r="Q18" i="12" s="1"/>
  <c r="V33" i="13"/>
  <c r="Q18" i="13" s="1"/>
  <c r="Q14" i="16"/>
  <c r="Q14" i="4"/>
  <c r="Q17" i="1"/>
  <c r="Q16" i="1"/>
  <c r="Q15" i="1"/>
  <c r="Q18" i="10"/>
  <c r="Q13" i="1"/>
  <c r="Q31" i="2"/>
  <c r="N31" i="2"/>
  <c r="K31" i="2"/>
  <c r="Q29" i="2"/>
  <c r="N29" i="2"/>
  <c r="K29" i="2"/>
  <c r="Q24" i="2"/>
  <c r="N24" i="2"/>
  <c r="K24" i="2"/>
  <c r="Q14" i="1"/>
  <c r="N13" i="1" l="1"/>
  <c r="Y13" i="1" l="1"/>
  <c r="N17" i="1"/>
  <c r="N16" i="1"/>
  <c r="N15" i="1"/>
  <c r="N14" i="1"/>
  <c r="A64" i="2" l="1"/>
  <c r="A63" i="2"/>
  <c r="A62" i="2"/>
  <c r="A61" i="2"/>
  <c r="A60" i="2"/>
  <c r="A59" i="2"/>
  <c r="A54" i="2"/>
  <c r="A53" i="2"/>
  <c r="A52" i="2"/>
  <c r="A51" i="2"/>
  <c r="A50" i="2"/>
  <c r="A48" i="2"/>
  <c r="A47" i="2"/>
  <c r="A46" i="2"/>
  <c r="A45" i="2"/>
  <c r="A44" i="2"/>
  <c r="A42" i="2"/>
  <c r="A41" i="2"/>
  <c r="A40" i="2"/>
  <c r="A39" i="2"/>
  <c r="A38" i="2"/>
  <c r="A64" i="3"/>
  <c r="A63" i="3"/>
  <c r="A62" i="3"/>
  <c r="A61" i="3"/>
  <c r="A60" i="3"/>
  <c r="A59" i="3"/>
  <c r="A54" i="3"/>
  <c r="A53" i="3"/>
  <c r="A52" i="3"/>
  <c r="A51" i="3"/>
  <c r="A50" i="3"/>
  <c r="A48" i="3"/>
  <c r="A47" i="3"/>
  <c r="A46" i="3"/>
  <c r="A45" i="3"/>
  <c r="A44" i="3"/>
  <c r="A42" i="3"/>
  <c r="A41" i="3"/>
  <c r="A40" i="3"/>
  <c r="A39" i="3"/>
  <c r="A38" i="3"/>
  <c r="Q31" i="3"/>
  <c r="N31" i="3"/>
  <c r="K31" i="3"/>
  <c r="Q29" i="3"/>
  <c r="N29" i="3"/>
  <c r="K29" i="3"/>
  <c r="Q24" i="3"/>
  <c r="N24" i="3"/>
  <c r="K24" i="3"/>
  <c r="A64" i="4"/>
  <c r="A63" i="4"/>
  <c r="A62" i="4"/>
  <c r="A61" i="4"/>
  <c r="A60" i="4"/>
  <c r="A59" i="4"/>
  <c r="A54" i="4"/>
  <c r="A53" i="4"/>
  <c r="A52" i="4"/>
  <c r="A51" i="4"/>
  <c r="A50" i="4"/>
  <c r="A48" i="4"/>
  <c r="A47" i="4"/>
  <c r="A46" i="4"/>
  <c r="A45" i="4"/>
  <c r="A44" i="4"/>
  <c r="A42" i="4"/>
  <c r="A41" i="4"/>
  <c r="A40" i="4"/>
  <c r="A39" i="4"/>
  <c r="A38" i="4"/>
  <c r="Q31" i="4"/>
  <c r="N31" i="4"/>
  <c r="K31" i="4"/>
  <c r="Q29" i="4"/>
  <c r="N29" i="4"/>
  <c r="K29" i="4"/>
  <c r="Q24" i="4"/>
  <c r="N24" i="4"/>
  <c r="K24" i="4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Q31" i="5"/>
  <c r="N31" i="5"/>
  <c r="K31" i="5"/>
  <c r="Q29" i="5"/>
  <c r="N29" i="5"/>
  <c r="K29" i="5"/>
  <c r="Q24" i="5"/>
  <c r="N24" i="5"/>
  <c r="K24" i="5"/>
  <c r="A64" i="6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Q31" i="6"/>
  <c r="N31" i="6"/>
  <c r="K31" i="6"/>
  <c r="Q29" i="6"/>
  <c r="N29" i="6"/>
  <c r="K29" i="6"/>
  <c r="Q24" i="6"/>
  <c r="N24" i="6"/>
  <c r="K24" i="6"/>
  <c r="A64" i="7"/>
  <c r="A63" i="7"/>
  <c r="A62" i="7"/>
  <c r="A61" i="7"/>
  <c r="A60" i="7"/>
  <c r="A59" i="7"/>
  <c r="A54" i="7"/>
  <c r="A53" i="7"/>
  <c r="A52" i="7"/>
  <c r="A51" i="7"/>
  <c r="A50" i="7"/>
  <c r="A48" i="7"/>
  <c r="A47" i="7"/>
  <c r="A46" i="7"/>
  <c r="A45" i="7"/>
  <c r="A44" i="7"/>
  <c r="A42" i="7"/>
  <c r="A41" i="7"/>
  <c r="A40" i="7"/>
  <c r="A39" i="7"/>
  <c r="A38" i="7"/>
  <c r="Q31" i="7"/>
  <c r="N31" i="7"/>
  <c r="K31" i="7"/>
  <c r="Q29" i="7"/>
  <c r="N29" i="7"/>
  <c r="K29" i="7"/>
  <c r="Q24" i="7"/>
  <c r="N24" i="7"/>
  <c r="K24" i="7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Q31" i="8"/>
  <c r="N31" i="8"/>
  <c r="K31" i="8"/>
  <c r="Q29" i="8"/>
  <c r="N29" i="8"/>
  <c r="K29" i="8"/>
  <c r="Q24" i="8"/>
  <c r="N24" i="8"/>
  <c r="K24" i="8"/>
  <c r="A64" i="9"/>
  <c r="A63" i="9"/>
  <c r="A62" i="9"/>
  <c r="A61" i="9"/>
  <c r="A60" i="9"/>
  <c r="A59" i="9"/>
  <c r="A54" i="9"/>
  <c r="A53" i="9"/>
  <c r="A52" i="9"/>
  <c r="A51" i="9"/>
  <c r="A50" i="9"/>
  <c r="A48" i="9"/>
  <c r="A47" i="9"/>
  <c r="A46" i="9"/>
  <c r="A45" i="9"/>
  <c r="A44" i="9"/>
  <c r="A42" i="9"/>
  <c r="A41" i="9"/>
  <c r="A40" i="9"/>
  <c r="A39" i="9"/>
  <c r="A38" i="9"/>
  <c r="Q31" i="9"/>
  <c r="N31" i="9"/>
  <c r="K31" i="9"/>
  <c r="Q29" i="9"/>
  <c r="N29" i="9"/>
  <c r="K29" i="9"/>
  <c r="Q24" i="9"/>
  <c r="N24" i="9"/>
  <c r="K24" i="9"/>
  <c r="A64" i="10"/>
  <c r="A63" i="10"/>
  <c r="A62" i="10"/>
  <c r="A61" i="10"/>
  <c r="A60" i="10"/>
  <c r="A59" i="10"/>
  <c r="A54" i="10"/>
  <c r="A53" i="10"/>
  <c r="A52" i="10"/>
  <c r="A51" i="10"/>
  <c r="A50" i="10"/>
  <c r="A48" i="10"/>
  <c r="A47" i="10"/>
  <c r="A46" i="10"/>
  <c r="A45" i="10"/>
  <c r="A44" i="10"/>
  <c r="A42" i="10"/>
  <c r="A41" i="10"/>
  <c r="A40" i="10"/>
  <c r="A39" i="10"/>
  <c r="A38" i="10"/>
  <c r="Q31" i="10"/>
  <c r="N31" i="10"/>
  <c r="Q29" i="10"/>
  <c r="N29" i="10"/>
  <c r="K29" i="10"/>
  <c r="Q24" i="10"/>
  <c r="N24" i="10"/>
  <c r="K24" i="10"/>
  <c r="A64" i="11"/>
  <c r="A63" i="11"/>
  <c r="A62" i="11"/>
  <c r="A61" i="11"/>
  <c r="A60" i="11"/>
  <c r="A59" i="11"/>
  <c r="A54" i="11"/>
  <c r="A53" i="11"/>
  <c r="A52" i="11"/>
  <c r="A51" i="11"/>
  <c r="A50" i="11"/>
  <c r="A48" i="11"/>
  <c r="A47" i="11"/>
  <c r="A46" i="11"/>
  <c r="A45" i="11"/>
  <c r="A44" i="11"/>
  <c r="A42" i="11"/>
  <c r="A41" i="11"/>
  <c r="A40" i="11"/>
  <c r="A39" i="11"/>
  <c r="A38" i="11"/>
  <c r="Q31" i="11"/>
  <c r="N31" i="11"/>
  <c r="K31" i="11"/>
  <c r="Q29" i="11"/>
  <c r="N29" i="11"/>
  <c r="K29" i="11"/>
  <c r="Q24" i="11"/>
  <c r="N24" i="11"/>
  <c r="K24" i="11"/>
  <c r="A64" i="12"/>
  <c r="A63" i="12"/>
  <c r="A62" i="12"/>
  <c r="A61" i="12"/>
  <c r="A60" i="12"/>
  <c r="A59" i="12"/>
  <c r="A54" i="12"/>
  <c r="A53" i="12"/>
  <c r="A52" i="12"/>
  <c r="A51" i="12"/>
  <c r="A50" i="12"/>
  <c r="A48" i="12"/>
  <c r="A47" i="12"/>
  <c r="A46" i="12"/>
  <c r="A45" i="12"/>
  <c r="A44" i="12"/>
  <c r="A42" i="12"/>
  <c r="A41" i="12"/>
  <c r="A40" i="12"/>
  <c r="A39" i="12"/>
  <c r="A38" i="12"/>
  <c r="Q31" i="12"/>
  <c r="N31" i="12"/>
  <c r="K31" i="12"/>
  <c r="Q29" i="12"/>
  <c r="N29" i="12"/>
  <c r="K29" i="12"/>
  <c r="Q24" i="12"/>
  <c r="N24" i="12"/>
  <c r="K24" i="12"/>
  <c r="A64" i="13"/>
  <c r="A63" i="13"/>
  <c r="A62" i="13"/>
  <c r="A61" i="13"/>
  <c r="A60" i="13"/>
  <c r="A59" i="13"/>
  <c r="A54" i="13"/>
  <c r="A53" i="13"/>
  <c r="A52" i="13"/>
  <c r="A51" i="13"/>
  <c r="A50" i="13"/>
  <c r="A48" i="13"/>
  <c r="A47" i="13"/>
  <c r="A46" i="13"/>
  <c r="A45" i="13"/>
  <c r="A44" i="13"/>
  <c r="A42" i="13"/>
  <c r="A41" i="13"/>
  <c r="A40" i="13"/>
  <c r="A39" i="13"/>
  <c r="A38" i="13"/>
  <c r="Q31" i="13"/>
  <c r="N31" i="13"/>
  <c r="K31" i="13"/>
  <c r="Q29" i="13"/>
  <c r="N29" i="13"/>
  <c r="K29" i="13"/>
  <c r="Q24" i="13"/>
  <c r="N24" i="13"/>
  <c r="K24" i="13"/>
  <c r="A64" i="14"/>
  <c r="A63" i="14"/>
  <c r="A62" i="14"/>
  <c r="A61" i="14"/>
  <c r="A60" i="14"/>
  <c r="A59" i="14"/>
  <c r="A54" i="14"/>
  <c r="A53" i="14"/>
  <c r="A52" i="14"/>
  <c r="A51" i="14"/>
  <c r="A50" i="14"/>
  <c r="A48" i="14"/>
  <c r="A47" i="14"/>
  <c r="A46" i="14"/>
  <c r="A45" i="14"/>
  <c r="A44" i="14"/>
  <c r="A42" i="14"/>
  <c r="A41" i="14"/>
  <c r="A40" i="14"/>
  <c r="A39" i="14"/>
  <c r="A38" i="14"/>
  <c r="Q31" i="14"/>
  <c r="N31" i="14"/>
  <c r="K31" i="14"/>
  <c r="Q29" i="14"/>
  <c r="N29" i="14"/>
  <c r="K29" i="14"/>
  <c r="Q24" i="14"/>
  <c r="N24" i="14"/>
  <c r="K24" i="14"/>
  <c r="A64" i="15"/>
  <c r="A63" i="15"/>
  <c r="A62" i="15"/>
  <c r="A61" i="15"/>
  <c r="A60" i="15"/>
  <c r="A59" i="15"/>
  <c r="A54" i="15"/>
  <c r="A53" i="15"/>
  <c r="A52" i="15"/>
  <c r="A51" i="15"/>
  <c r="A50" i="15"/>
  <c r="A48" i="15"/>
  <c r="A47" i="15"/>
  <c r="A46" i="15"/>
  <c r="A45" i="15"/>
  <c r="A44" i="15"/>
  <c r="A42" i="15"/>
  <c r="A41" i="15"/>
  <c r="A40" i="15"/>
  <c r="A39" i="15"/>
  <c r="A38" i="15"/>
  <c r="Q31" i="15"/>
  <c r="N31" i="15"/>
  <c r="K31" i="15"/>
  <c r="Q29" i="15"/>
  <c r="N29" i="15"/>
  <c r="K29" i="15"/>
  <c r="Q24" i="15"/>
  <c r="N24" i="15"/>
  <c r="K24" i="15"/>
  <c r="A64" i="16"/>
  <c r="A63" i="16"/>
  <c r="A62" i="16"/>
  <c r="A61" i="16"/>
  <c r="A60" i="16"/>
  <c r="A59" i="16"/>
  <c r="A54" i="16"/>
  <c r="A53" i="16"/>
  <c r="A52" i="16"/>
  <c r="A51" i="16"/>
  <c r="A50" i="16"/>
  <c r="A48" i="16"/>
  <c r="A47" i="16"/>
  <c r="A46" i="16"/>
  <c r="A45" i="16"/>
  <c r="A44" i="16"/>
  <c r="A42" i="16"/>
  <c r="A41" i="16"/>
  <c r="A40" i="16"/>
  <c r="A39" i="16"/>
  <c r="A38" i="16"/>
  <c r="Q31" i="16"/>
  <c r="N31" i="16"/>
  <c r="K31" i="16"/>
  <c r="Q29" i="16"/>
  <c r="N29" i="16"/>
  <c r="K29" i="16"/>
  <c r="Q24" i="16"/>
  <c r="N24" i="16"/>
  <c r="K24" i="16"/>
  <c r="A64" i="17"/>
  <c r="A63" i="17"/>
  <c r="A62" i="17"/>
  <c r="A61" i="17"/>
  <c r="A60" i="17"/>
  <c r="A59" i="17"/>
  <c r="A54" i="17"/>
  <c r="A53" i="17"/>
  <c r="A52" i="17"/>
  <c r="A51" i="17"/>
  <c r="A50" i="17"/>
  <c r="A48" i="17"/>
  <c r="A47" i="17"/>
  <c r="A46" i="17"/>
  <c r="A45" i="17"/>
  <c r="A44" i="17"/>
  <c r="A42" i="17"/>
  <c r="A41" i="17"/>
  <c r="A40" i="17"/>
  <c r="A39" i="17"/>
  <c r="A38" i="17"/>
  <c r="Q31" i="17"/>
  <c r="N31" i="17"/>
  <c r="K31" i="17"/>
  <c r="Q29" i="17"/>
  <c r="N29" i="17"/>
  <c r="K29" i="17"/>
  <c r="Q24" i="17"/>
  <c r="N24" i="17"/>
  <c r="K24" i="17"/>
  <c r="A64" i="18"/>
  <c r="A63" i="18"/>
  <c r="A62" i="18"/>
  <c r="A61" i="18"/>
  <c r="A60" i="18"/>
  <c r="A59" i="18"/>
  <c r="A54" i="18"/>
  <c r="A53" i="18"/>
  <c r="A52" i="18"/>
  <c r="A51" i="18"/>
  <c r="A50" i="18"/>
  <c r="A48" i="18"/>
  <c r="A47" i="18"/>
  <c r="A46" i="18"/>
  <c r="A45" i="18"/>
  <c r="A44" i="18"/>
  <c r="A42" i="18"/>
  <c r="A41" i="18"/>
  <c r="A40" i="18"/>
  <c r="A39" i="18"/>
  <c r="A38" i="18"/>
  <c r="Q31" i="18"/>
  <c r="N31" i="18"/>
  <c r="K31" i="18"/>
  <c r="Q29" i="18"/>
  <c r="N29" i="18"/>
  <c r="K29" i="18"/>
  <c r="Q24" i="18"/>
  <c r="N24" i="18"/>
  <c r="K24" i="18"/>
  <c r="A64" i="19"/>
  <c r="A63" i="19"/>
  <c r="A62" i="19"/>
  <c r="A61" i="19"/>
  <c r="A60" i="19"/>
  <c r="A59" i="19"/>
  <c r="A54" i="19"/>
  <c r="A53" i="19"/>
  <c r="A52" i="19"/>
  <c r="A51" i="19"/>
  <c r="A50" i="19"/>
  <c r="A48" i="19"/>
  <c r="A47" i="19"/>
  <c r="A46" i="19"/>
  <c r="A45" i="19"/>
  <c r="A44" i="19"/>
  <c r="A42" i="19"/>
  <c r="A41" i="19"/>
  <c r="A40" i="19"/>
  <c r="A39" i="19"/>
  <c r="A38" i="19"/>
  <c r="Q31" i="19"/>
  <c r="N31" i="19"/>
  <c r="K31" i="19"/>
  <c r="Q29" i="19"/>
  <c r="N29" i="19"/>
  <c r="K29" i="19"/>
  <c r="Q24" i="19"/>
  <c r="N24" i="19"/>
  <c r="K24" i="19"/>
  <c r="A64" i="20"/>
  <c r="A63" i="20"/>
  <c r="A62" i="20"/>
  <c r="A61" i="20"/>
  <c r="A60" i="20"/>
  <c r="A59" i="20"/>
  <c r="A54" i="20"/>
  <c r="A53" i="20"/>
  <c r="A52" i="20"/>
  <c r="A51" i="20"/>
  <c r="A50" i="20"/>
  <c r="A48" i="20"/>
  <c r="A47" i="20"/>
  <c r="A46" i="20"/>
  <c r="A45" i="20"/>
  <c r="A44" i="20"/>
  <c r="A42" i="20"/>
  <c r="A41" i="20"/>
  <c r="A40" i="20"/>
  <c r="A39" i="20"/>
  <c r="A38" i="20"/>
  <c r="Q31" i="20"/>
  <c r="N31" i="20"/>
  <c r="K31" i="20"/>
  <c r="Q29" i="20"/>
  <c r="N29" i="20"/>
  <c r="K29" i="20"/>
  <c r="Q24" i="20"/>
  <c r="N24" i="20"/>
  <c r="K24" i="20"/>
  <c r="A64" i="21"/>
  <c r="A63" i="21"/>
  <c r="A62" i="21"/>
  <c r="A61" i="21"/>
  <c r="A60" i="21"/>
  <c r="A59" i="21"/>
  <c r="A54" i="21"/>
  <c r="A53" i="21"/>
  <c r="A52" i="21"/>
  <c r="A51" i="21"/>
  <c r="A50" i="21"/>
  <c r="A48" i="21"/>
  <c r="A47" i="21"/>
  <c r="A46" i="21"/>
  <c r="A45" i="21"/>
  <c r="A44" i="21"/>
  <c r="A42" i="21"/>
  <c r="A41" i="21"/>
  <c r="A40" i="21"/>
  <c r="A39" i="21"/>
  <c r="A38" i="21"/>
  <c r="Q31" i="21"/>
  <c r="N31" i="21"/>
  <c r="Q29" i="21"/>
  <c r="N29" i="21"/>
  <c r="K29" i="21"/>
  <c r="Q24" i="21"/>
  <c r="N24" i="21"/>
  <c r="K24" i="21"/>
  <c r="A64" i="22"/>
  <c r="A63" i="22"/>
  <c r="A62" i="22"/>
  <c r="A61" i="22"/>
  <c r="A60" i="22"/>
  <c r="A59" i="22"/>
  <c r="A54" i="22"/>
  <c r="A53" i="22"/>
  <c r="A52" i="22"/>
  <c r="A51" i="22"/>
  <c r="A50" i="22"/>
  <c r="A48" i="22"/>
  <c r="A47" i="22"/>
  <c r="A46" i="22"/>
  <c r="A45" i="22"/>
  <c r="A44" i="22"/>
  <c r="A42" i="22"/>
  <c r="A41" i="22"/>
  <c r="A40" i="22"/>
  <c r="A39" i="22"/>
  <c r="A38" i="22"/>
  <c r="Q31" i="22"/>
  <c r="N31" i="22"/>
  <c r="K31" i="22"/>
  <c r="Q29" i="22"/>
  <c r="N29" i="22"/>
  <c r="K29" i="22"/>
  <c r="Q24" i="22"/>
  <c r="N24" i="22"/>
  <c r="K24" i="22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Q31" i="23"/>
  <c r="N31" i="23"/>
  <c r="K31" i="23"/>
  <c r="Q29" i="23"/>
  <c r="N29" i="23"/>
  <c r="K29" i="23"/>
  <c r="Q24" i="23"/>
  <c r="N24" i="23"/>
  <c r="K24" i="23"/>
  <c r="A64" i="1"/>
  <c r="A63" i="1"/>
  <c r="A62" i="1"/>
  <c r="A61" i="1"/>
  <c r="A60" i="1"/>
  <c r="A59" i="1"/>
  <c r="A54" i="1"/>
  <c r="A53" i="1"/>
  <c r="A52" i="1"/>
  <c r="A51" i="1"/>
  <c r="A50" i="1"/>
  <c r="A48" i="1"/>
  <c r="A47" i="1"/>
  <c r="A46" i="1"/>
  <c r="A45" i="1"/>
  <c r="A44" i="1"/>
  <c r="A42" i="1"/>
  <c r="A41" i="1"/>
  <c r="A40" i="1"/>
  <c r="A39" i="1"/>
  <c r="A38" i="1"/>
  <c r="V18" i="1"/>
  <c r="S18" i="1"/>
  <c r="Y18" i="1"/>
  <c r="Q18" i="1" l="1"/>
</calcChain>
</file>

<file path=xl/sharedStrings.xml><?xml version="1.0" encoding="utf-8"?>
<sst xmlns="http://schemas.openxmlformats.org/spreadsheetml/2006/main" count="1666" uniqueCount="106">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</sst>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0.0"/>
    <numFmt numFmtId="170" formatCode="[$-101041E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top"/>
    </xf>
    <xf numFmtId="169" fontId="2" fillId="3" borderId="4" xfId="0" applyNumberFormat="1" applyFont="1" applyFill="1" applyBorder="1" applyAlignment="1" applyProtection="1">
      <alignment horizontal="center" vertical="center"/>
      <protection hidden="1"/>
    </xf>
    <xf numFmtId="16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70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166" fontId="3" fillId="5" borderId="24" xfId="1" applyNumberFormat="1" applyFont="1" applyFill="1" applyBorder="1" applyAlignment="1" applyProtection="1">
      <alignment horizontal="center" vertical="top"/>
      <protection hidden="1"/>
    </xf>
    <xf numFmtId="166" fontId="3" fillId="5" borderId="25" xfId="1" applyNumberFormat="1" applyFont="1" applyFill="1" applyBorder="1" applyAlignment="1" applyProtection="1">
      <alignment horizontal="center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2" xfId="0" applyNumberFormat="1" applyFont="1" applyBorder="1" applyAlignment="1" applyProtection="1">
      <alignment horizontal="center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8" xfId="1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166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" fontId="2" fillId="3" borderId="2" xfId="0" applyNumberFormat="1" applyFont="1" applyFill="1" applyBorder="1" applyAlignment="1" applyProtection="1">
      <alignment horizontal="left" vertical="center" wrapText="1"/>
      <protection hidden="1"/>
    </xf>
    <xf numFmtId="1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1" fontId="2" fillId="3" borderId="20" xfId="0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167" fontId="2" fillId="4" borderId="2" xfId="0" applyNumberFormat="1" applyFont="1" applyFill="1" applyBorder="1" applyAlignment="1" applyProtection="1">
      <alignment horizontal="center" vertical="center"/>
      <protection hidden="1"/>
    </xf>
    <xf numFmtId="167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/>
      <protection hidden="1"/>
    </xf>
    <xf numFmtId="166" fontId="2" fillId="4" borderId="2" xfId="0" applyNumberFormat="1" applyFont="1" applyFill="1" applyBorder="1" applyAlignment="1" applyProtection="1">
      <alignment horizontal="center" vertical="center"/>
      <protection hidden="1"/>
    </xf>
    <xf numFmtId="166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6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2" xfId="1" applyNumberFormat="1" applyFont="1" applyFill="1" applyBorder="1" applyAlignment="1" applyProtection="1">
      <alignment horizontal="center" vertical="center"/>
      <protection hidden="1"/>
    </xf>
    <xf numFmtId="166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167" fontId="11" fillId="0" borderId="1" xfId="0" applyNumberFormat="1" applyFont="1" applyBorder="1" applyAlignment="1" applyProtection="1">
      <alignment horizontal="center" vertical="center"/>
      <protection hidden="1"/>
    </xf>
    <xf numFmtId="167" fontId="11" fillId="0" borderId="2" xfId="0" applyNumberFormat="1" applyFont="1" applyBorder="1" applyAlignment="1" applyProtection="1">
      <alignment horizontal="center" vertical="center"/>
      <protection hidden="1"/>
    </xf>
    <xf numFmtId="167" fontId="11" fillId="0" borderId="3" xfId="0" applyNumberFormat="1" applyFont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3" fontId="10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3" borderId="2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166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8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6" fontId="11" fillId="4" borderId="3" xfId="0" applyNumberFormat="1" applyFont="1" applyFill="1" applyBorder="1" applyAlignment="1" applyProtection="1">
      <alignment horizontal="center" vertical="center"/>
      <protection hidden="1"/>
    </xf>
    <xf numFmtId="3" fontId="11" fillId="4" borderId="1" xfId="1" applyNumberFormat="1" applyFont="1" applyFill="1" applyBorder="1" applyAlignment="1" applyProtection="1">
      <alignment horizontal="center" vertical="center"/>
      <protection hidden="1"/>
    </xf>
    <xf numFmtId="3" fontId="11" fillId="4" borderId="2" xfId="1" applyNumberFormat="1" applyFont="1" applyFill="1" applyBorder="1" applyAlignment="1" applyProtection="1">
      <alignment horizontal="center" vertical="center"/>
      <protection hidden="1"/>
    </xf>
    <xf numFmtId="3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  <protection hidden="1"/>
    </xf>
    <xf numFmtId="3" fontId="11" fillId="4" borderId="19" xfId="0" applyNumberFormat="1" applyFont="1" applyFill="1" applyBorder="1" applyAlignment="1" applyProtection="1">
      <alignment horizontal="center" vertical="center"/>
      <protection hidden="1"/>
    </xf>
    <xf numFmtId="3" fontId="11" fillId="4" borderId="20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left" vertical="center"/>
      <protection hidden="1"/>
    </xf>
    <xf numFmtId="1" fontId="10" fillId="3" borderId="3" xfId="0" applyNumberFormat="1" applyFont="1" applyFill="1" applyBorder="1" applyAlignment="1" applyProtection="1">
      <alignment horizontal="left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3" xfId="0" applyNumberFormat="1" applyFont="1" applyFill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 applyProtection="1">
      <alignment horizontal="center" vertical="center"/>
      <protection hidden="1"/>
    </xf>
    <xf numFmtId="1" fontId="10" fillId="3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9" xfId="0" applyNumberFormat="1" applyFont="1" applyFill="1" applyBorder="1" applyAlignment="1" applyProtection="1">
      <alignment horizontal="center" vertical="center"/>
      <protection hidden="1"/>
    </xf>
    <xf numFmtId="1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3" fontId="11" fillId="0" borderId="19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3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1" applyNumberFormat="1" applyFont="1" applyFill="1" applyBorder="1" applyAlignment="1" applyProtection="1">
      <alignment horizontal="center" vertical="center"/>
      <protection hidden="1"/>
    </xf>
    <xf numFmtId="166" fontId="11" fillId="4" borderId="2" xfId="1" applyNumberFormat="1" applyFont="1" applyFill="1" applyBorder="1" applyAlignment="1" applyProtection="1">
      <alignment horizontal="center" vertical="center"/>
      <protection hidden="1"/>
    </xf>
    <xf numFmtId="166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0" fillId="0" borderId="2" xfId="0" applyNumberFormat="1" applyFont="1" applyBorder="1" applyAlignment="1" applyProtection="1">
      <alignment horizontal="center" vertical="center"/>
      <protection hidden="1"/>
    </xf>
    <xf numFmtId="166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3" fontId="10" fillId="0" borderId="20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2" fontId="10" fillId="0" borderId="3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 x14ac:dyDescent="0.25">
      <c r="A1" s="21" t="s">
        <v>65</v>
      </c>
      <c r="C1" s="21" t="s">
        <v>66</v>
      </c>
      <c r="E1" s="21" t="s">
        <v>67</v>
      </c>
      <c r="G1" s="21" t="s">
        <v>56</v>
      </c>
    </row>
    <row r="2" spans="1:7" x14ac:dyDescent="0.25">
      <c r="A2" s="24" t="s">
        <v>68</v>
      </c>
      <c r="C2" s="24" t="s">
        <v>69</v>
      </c>
      <c r="E2" s="24" t="s">
        <v>70</v>
      </c>
      <c r="G2" s="24" t="s">
        <v>88</v>
      </c>
    </row>
    <row r="3" spans="1:7" ht="40.5" x14ac:dyDescent="0.25">
      <c r="A3" s="24" t="s">
        <v>74</v>
      </c>
      <c r="C3" s="24" t="s">
        <v>71</v>
      </c>
      <c r="E3" s="24" t="s">
        <v>72</v>
      </c>
      <c r="G3" s="24" t="s">
        <v>73</v>
      </c>
    </row>
    <row r="4" spans="1:7" ht="40.5" x14ac:dyDescent="0.25">
      <c r="A4" s="24" t="s">
        <v>77</v>
      </c>
      <c r="C4" s="24" t="s">
        <v>89</v>
      </c>
      <c r="E4" s="24" t="s">
        <v>75</v>
      </c>
      <c r="G4" s="24" t="s">
        <v>76</v>
      </c>
    </row>
    <row r="5" spans="1:7" x14ac:dyDescent="0.25">
      <c r="A5" s="24" t="s">
        <v>81</v>
      </c>
      <c r="C5" s="24" t="s">
        <v>78</v>
      </c>
      <c r="E5" s="24" t="s">
        <v>79</v>
      </c>
      <c r="G5" s="24" t="s">
        <v>80</v>
      </c>
    </row>
    <row r="6" spans="1:7" ht="40.5" x14ac:dyDescent="0.25">
      <c r="C6" s="24" t="s">
        <v>90</v>
      </c>
      <c r="E6" s="24" t="s">
        <v>82</v>
      </c>
      <c r="G6" s="24" t="s">
        <v>91</v>
      </c>
    </row>
    <row r="7" spans="1:7" ht="40.5" x14ac:dyDescent="0.25">
      <c r="C7" s="24" t="s">
        <v>92</v>
      </c>
      <c r="E7" s="24" t="s">
        <v>83</v>
      </c>
      <c r="G7" s="24" t="s">
        <v>84</v>
      </c>
    </row>
    <row r="8" spans="1:7" ht="40.5" x14ac:dyDescent="0.25">
      <c r="C8" s="24" t="s">
        <v>93</v>
      </c>
      <c r="E8" s="24" t="s">
        <v>85</v>
      </c>
      <c r="G8" s="24" t="s">
        <v>86</v>
      </c>
    </row>
    <row r="9" spans="1:7" x14ac:dyDescent="0.25">
      <c r="C9" s="24" t="s">
        <v>81</v>
      </c>
      <c r="E9" s="24" t="s">
        <v>81</v>
      </c>
      <c r="G9" s="24" t="s">
        <v>87</v>
      </c>
    </row>
    <row r="10" spans="1:7" x14ac:dyDescent="0.25">
      <c r="G10" s="24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view="pageBreakPreview" topLeftCell="A16" zoomScaleNormal="100" zoomScaleSheetLayoutView="10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134" t="s">
        <v>36</v>
      </c>
      <c r="C13" s="135"/>
      <c r="D13" s="135"/>
      <c r="E13" s="135"/>
      <c r="F13" s="135"/>
      <c r="G13" s="135"/>
      <c r="H13" s="135"/>
      <c r="I13" s="135"/>
      <c r="J13" s="136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20775060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134" t="s">
        <v>37</v>
      </c>
      <c r="C14" s="135"/>
      <c r="D14" s="135"/>
      <c r="E14" s="135"/>
      <c r="F14" s="135"/>
      <c r="G14" s="135"/>
      <c r="H14" s="135"/>
      <c r="I14" s="135"/>
      <c r="J14" s="136"/>
      <c r="K14" s="198">
        <v>5870219.9299999997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134" t="s">
        <v>38</v>
      </c>
      <c r="C15" s="135"/>
      <c r="D15" s="135"/>
      <c r="E15" s="135"/>
      <c r="F15" s="135"/>
      <c r="G15" s="135"/>
      <c r="H15" s="135"/>
      <c r="I15" s="135"/>
      <c r="J15" s="136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134" t="s">
        <v>39</v>
      </c>
      <c r="C16" s="135"/>
      <c r="D16" s="135"/>
      <c r="E16" s="135"/>
      <c r="F16" s="135"/>
      <c r="G16" s="135"/>
      <c r="H16" s="135"/>
      <c r="I16" s="135"/>
      <c r="J16" s="136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134" t="s">
        <v>44</v>
      </c>
      <c r="C17" s="135"/>
      <c r="D17" s="135"/>
      <c r="E17" s="135"/>
      <c r="F17" s="135"/>
      <c r="G17" s="135"/>
      <c r="H17" s="135"/>
      <c r="I17" s="135"/>
      <c r="J17" s="136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20775060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3" customFormat="1" ht="24" customHeight="1" x14ac:dyDescent="0.25">
      <c r="A24" s="19">
        <v>1</v>
      </c>
      <c r="B24" s="146" t="s">
        <v>36</v>
      </c>
      <c r="C24" s="147"/>
      <c r="D24" s="147"/>
      <c r="E24" s="147"/>
      <c r="F24" s="147"/>
      <c r="G24" s="148"/>
      <c r="H24" s="159">
        <v>12</v>
      </c>
      <c r="I24" s="160"/>
      <c r="J24" s="161"/>
      <c r="K24" s="127">
        <f>K25</f>
        <v>0</v>
      </c>
      <c r="L24" s="128"/>
      <c r="M24" s="129"/>
      <c r="N24" s="127">
        <f>N25</f>
        <v>0</v>
      </c>
      <c r="O24" s="128"/>
      <c r="P24" s="129"/>
      <c r="Q24" s="127">
        <f>Q25</f>
        <v>0</v>
      </c>
      <c r="R24" s="128"/>
      <c r="S24" s="152"/>
      <c r="T24" s="130">
        <v>10</v>
      </c>
      <c r="U24" s="131"/>
      <c r="V24" s="132">
        <f>SUM(V25)</f>
        <v>0</v>
      </c>
      <c r="W24" s="133"/>
      <c r="X24" s="162"/>
      <c r="Y24" s="118"/>
      <c r="Z24" s="163"/>
    </row>
    <row r="25" spans="1:26" s="33" customFormat="1" ht="24" customHeight="1" x14ac:dyDescent="0.25">
      <c r="A25" s="41">
        <v>1.1000000000000001</v>
      </c>
      <c r="B25" s="170" t="s">
        <v>94</v>
      </c>
      <c r="C25" s="171"/>
      <c r="D25" s="171"/>
      <c r="E25" s="171"/>
      <c r="F25" s="171"/>
      <c r="G25" s="172"/>
      <c r="H25" s="173">
        <v>12</v>
      </c>
      <c r="I25" s="174"/>
      <c r="J25" s="175"/>
      <c r="K25" s="140"/>
      <c r="L25" s="141"/>
      <c r="M25" s="142"/>
      <c r="N25" s="140"/>
      <c r="O25" s="141"/>
      <c r="P25" s="142"/>
      <c r="Q25" s="140"/>
      <c r="R25" s="141"/>
      <c r="S25" s="143"/>
      <c r="T25" s="176">
        <v>10</v>
      </c>
      <c r="U25" s="177"/>
      <c r="V25" s="119">
        <f>(T25*((K25*0)+(N25*50)+(Q25*100)))/(H25*100)</f>
        <v>0</v>
      </c>
      <c r="W25" s="120"/>
      <c r="X25" s="164"/>
      <c r="Y25" s="165"/>
      <c r="Z25" s="166"/>
    </row>
    <row r="26" spans="1:26" s="38" customFormat="1" ht="24" customHeight="1" x14ac:dyDescent="0.25">
      <c r="A26" s="37">
        <v>2</v>
      </c>
      <c r="B26" s="121" t="s">
        <v>37</v>
      </c>
      <c r="C26" s="122"/>
      <c r="D26" s="122"/>
      <c r="E26" s="122"/>
      <c r="F26" s="122"/>
      <c r="G26" s="123"/>
      <c r="H26" s="124">
        <v>5870219.9299999997</v>
      </c>
      <c r="I26" s="125"/>
      <c r="J26" s="126"/>
      <c r="K26" s="49"/>
      <c r="L26" s="50"/>
      <c r="M26" s="51"/>
      <c r="N26" s="49"/>
      <c r="O26" s="50"/>
      <c r="P26" s="51"/>
      <c r="Q26" s="49"/>
      <c r="R26" s="50"/>
      <c r="S26" s="51"/>
      <c r="T26" s="178">
        <v>40</v>
      </c>
      <c r="U26" s="179"/>
      <c r="V26" s="180">
        <f>(T26*((K26*0)+(N26*50)+(Q26*100)))/(H26*100)</f>
        <v>0</v>
      </c>
      <c r="W26" s="181"/>
      <c r="X26" s="164"/>
      <c r="Y26" s="165"/>
      <c r="Z26" s="166"/>
    </row>
    <row r="27" spans="1:26" s="35" customFormat="1" ht="24" customHeight="1" x14ac:dyDescent="0.25">
      <c r="A27" s="19">
        <v>3</v>
      </c>
      <c r="B27" s="153" t="s">
        <v>38</v>
      </c>
      <c r="C27" s="154"/>
      <c r="D27" s="154"/>
      <c r="E27" s="154"/>
      <c r="F27" s="154"/>
      <c r="G27" s="155"/>
      <c r="H27" s="149">
        <v>12</v>
      </c>
      <c r="I27" s="150"/>
      <c r="J27" s="151"/>
      <c r="K27" s="127">
        <f>K28</f>
        <v>0</v>
      </c>
      <c r="L27" s="128"/>
      <c r="M27" s="129"/>
      <c r="N27" s="127">
        <f>N28</f>
        <v>0</v>
      </c>
      <c r="O27" s="128"/>
      <c r="P27" s="129"/>
      <c r="Q27" s="127">
        <f>Q28</f>
        <v>0</v>
      </c>
      <c r="R27" s="128"/>
      <c r="S27" s="152"/>
      <c r="T27" s="130">
        <v>20</v>
      </c>
      <c r="U27" s="131"/>
      <c r="V27" s="132">
        <f>SUM(V28)</f>
        <v>0</v>
      </c>
      <c r="W27" s="133"/>
      <c r="X27" s="164"/>
      <c r="Y27" s="165"/>
      <c r="Z27" s="166"/>
    </row>
    <row r="28" spans="1:26" s="30" customFormat="1" ht="48" customHeight="1" x14ac:dyDescent="0.25">
      <c r="A28" s="29">
        <v>3.1</v>
      </c>
      <c r="B28" s="245" t="s">
        <v>102</v>
      </c>
      <c r="C28" s="246"/>
      <c r="D28" s="246"/>
      <c r="E28" s="246"/>
      <c r="F28" s="246"/>
      <c r="G28" s="247"/>
      <c r="H28" s="248">
        <v>12</v>
      </c>
      <c r="I28" s="249"/>
      <c r="J28" s="250"/>
      <c r="K28" s="251"/>
      <c r="L28" s="252"/>
      <c r="M28" s="253"/>
      <c r="N28" s="251"/>
      <c r="O28" s="252"/>
      <c r="P28" s="253"/>
      <c r="Q28" s="251"/>
      <c r="R28" s="252"/>
      <c r="S28" s="254"/>
      <c r="T28" s="255">
        <v>20</v>
      </c>
      <c r="U28" s="256"/>
      <c r="V28" s="257">
        <f>(T28*((K28*0)+(N28*50)+(Q28*100)))/(H28*100)</f>
        <v>0</v>
      </c>
      <c r="W28" s="258"/>
      <c r="X28" s="164"/>
      <c r="Y28" s="165"/>
      <c r="Z28" s="166"/>
    </row>
    <row r="29" spans="1:26" s="4" customFormat="1" ht="48" customHeight="1" x14ac:dyDescent="0.25">
      <c r="A29" s="19">
        <v>4</v>
      </c>
      <c r="B29" s="153" t="s">
        <v>39</v>
      </c>
      <c r="C29" s="154"/>
      <c r="D29" s="154"/>
      <c r="E29" s="154"/>
      <c r="F29" s="154"/>
      <c r="G29" s="155"/>
      <c r="H29" s="149">
        <v>12</v>
      </c>
      <c r="I29" s="150"/>
      <c r="J29" s="151"/>
      <c r="K29" s="127">
        <f>K30</f>
        <v>0</v>
      </c>
      <c r="L29" s="128"/>
      <c r="M29" s="129"/>
      <c r="N29" s="127">
        <f>N30</f>
        <v>0</v>
      </c>
      <c r="O29" s="128"/>
      <c r="P29" s="129"/>
      <c r="Q29" s="127">
        <f>Q30</f>
        <v>0</v>
      </c>
      <c r="R29" s="128"/>
      <c r="S29" s="152"/>
      <c r="T29" s="130">
        <v>15</v>
      </c>
      <c r="U29" s="131"/>
      <c r="V29" s="132">
        <f>SUM(V30)</f>
        <v>0</v>
      </c>
      <c r="W29" s="133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140"/>
      <c r="L30" s="141"/>
      <c r="M30" s="142"/>
      <c r="N30" s="140"/>
      <c r="O30" s="141"/>
      <c r="P30" s="142"/>
      <c r="Q30" s="140"/>
      <c r="R30" s="141"/>
      <c r="S30" s="143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3" customFormat="1" ht="48" customHeight="1" x14ac:dyDescent="0.25">
      <c r="A31" s="19">
        <v>5</v>
      </c>
      <c r="B31" s="146" t="s">
        <v>101</v>
      </c>
      <c r="C31" s="147"/>
      <c r="D31" s="147"/>
      <c r="E31" s="147"/>
      <c r="F31" s="147"/>
      <c r="G31" s="148"/>
      <c r="H31" s="149">
        <v>12</v>
      </c>
      <c r="I31" s="150"/>
      <c r="J31" s="151"/>
      <c r="K31" s="127">
        <f>K32</f>
        <v>0</v>
      </c>
      <c r="L31" s="128"/>
      <c r="M31" s="129"/>
      <c r="N31" s="127">
        <f>N32</f>
        <v>0</v>
      </c>
      <c r="O31" s="128"/>
      <c r="P31" s="129"/>
      <c r="Q31" s="127">
        <f>Q32</f>
        <v>0</v>
      </c>
      <c r="R31" s="128"/>
      <c r="S31" s="152"/>
      <c r="T31" s="130">
        <v>15</v>
      </c>
      <c r="U31" s="131"/>
      <c r="V31" s="132">
        <f>SUM(V32)</f>
        <v>0</v>
      </c>
      <c r="W31" s="133"/>
      <c r="X31" s="164"/>
      <c r="Y31" s="165"/>
      <c r="Z31" s="166"/>
    </row>
    <row r="32" spans="1:26" ht="48" customHeight="1" x14ac:dyDescent="0.25">
      <c r="A32" s="16">
        <v>5.0999999999999996</v>
      </c>
      <c r="B32" s="134" t="s">
        <v>96</v>
      </c>
      <c r="C32" s="135"/>
      <c r="D32" s="135"/>
      <c r="E32" s="135"/>
      <c r="F32" s="135"/>
      <c r="G32" s="136"/>
      <c r="H32" s="137">
        <v>12</v>
      </c>
      <c r="I32" s="138"/>
      <c r="J32" s="139"/>
      <c r="K32" s="140"/>
      <c r="L32" s="141"/>
      <c r="M32" s="142"/>
      <c r="N32" s="140"/>
      <c r="O32" s="141"/>
      <c r="P32" s="142"/>
      <c r="Q32" s="140"/>
      <c r="R32" s="141"/>
      <c r="S32" s="143"/>
      <c r="T32" s="144">
        <v>15</v>
      </c>
      <c r="U32" s="145"/>
      <c r="V32" s="119">
        <f>(T32*((K32*0)+(N32*50)+(Q32*100)))/(H32*100)</f>
        <v>0</v>
      </c>
      <c r="W32" s="120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13.5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formatCells="0"/>
  <protectedRanges>
    <protectedRange sqref="V13 K25:S26 K28:S28 K30:S30 K32:S32 X24 B38:Z42 B44:Z48 B50:Z54 B59:Z64 B68 B76 B86 J76 J86 S76 S86 B89 B99 J89 J99 S89 S99 B102 B112 J102 J112 S102 S112 F116:J120 R116:W117 Q118 R119 M7" name="ช่วง1"/>
  </protectedRanges>
  <mergeCells count="231"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Q29:S29"/>
    <mergeCell ref="T29:U29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29:G29"/>
    <mergeCell ref="H29:J29"/>
    <mergeCell ref="K29:M29"/>
    <mergeCell ref="N29:P29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1"/>
  <sheetViews>
    <sheetView tabSelected="1" view="pageBreakPreview" zoomScaleNormal="85" zoomScaleSheetLayoutView="100" workbookViewId="0">
      <selection activeCell="F122" sqref="F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12627760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2970097.42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12627760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2970097.42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algorithmName="SHA-512" hashValue="mFx3jyOm53Drz3915zxqFKkN69PonWLzghNFlc3nJAAHQme79DucvlGZHDKzPS4MZN3qL97wtEceEYw5yCSNgQ==" saltValue="wi5nWL9vJ/2M1/9Hr1wEFA==" spinCount="100000" sheet="1" formatCells="0"/>
  <protectedRanges>
    <protectedRange sqref="M7 H8 V13 K25:S26 X24 K28:S28 K30:S30 K32:S32 B38:Z42 B44:Z48 B50:Z54 B59:Z64 B68 B76 B86 J76 J86 S76 S86 B89 J89 S89 S99 J99 B99 B102 J102 S102 S112 J112 B112 F116:J120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B50:L54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1"/>
  <sheetViews>
    <sheetView view="pageBreakPreview" topLeftCell="F12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5257097.05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5257097.05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T33:U33"/>
    <mergeCell ref="V33:W33"/>
    <mergeCell ref="X33:Z33"/>
    <mergeCell ref="A34:Z34"/>
    <mergeCell ref="B36:L36"/>
    <mergeCell ref="M36:X36"/>
    <mergeCell ref="Y36:Z36"/>
    <mergeCell ref="N31:P31"/>
    <mergeCell ref="Q31:S31"/>
    <mergeCell ref="T31:U31"/>
    <mergeCell ref="V31:W31"/>
    <mergeCell ref="B32:G32"/>
    <mergeCell ref="H32:J32"/>
    <mergeCell ref="Y63:Z63"/>
    <mergeCell ref="A37:Z37"/>
    <mergeCell ref="B38:L38"/>
    <mergeCell ref="M38:X38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Q27:S27"/>
    <mergeCell ref="T27:U2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K32:M32"/>
    <mergeCell ref="N32:P32"/>
    <mergeCell ref="Q32:S32"/>
    <mergeCell ref="T32:U32"/>
    <mergeCell ref="V32:W32"/>
    <mergeCell ref="A33:S33"/>
    <mergeCell ref="B31:G31"/>
    <mergeCell ref="H31:J31"/>
    <mergeCell ref="K31:M31"/>
    <mergeCell ref="B41:L41"/>
    <mergeCell ref="M41:X41"/>
    <mergeCell ref="Y41:Z41"/>
    <mergeCell ref="B42:L42"/>
    <mergeCell ref="Y42:Z42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B50:L54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1"/>
  <sheetViews>
    <sheetView view="pageBreakPreview" topLeftCell="A26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19027000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2443509.86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19027000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2443509.86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hidden="1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A10:A11"/>
    <mergeCell ref="B25:G25"/>
    <mergeCell ref="H25:J25"/>
    <mergeCell ref="K25:M25"/>
    <mergeCell ref="B30:G30"/>
    <mergeCell ref="H30:J30"/>
    <mergeCell ref="K30:M30"/>
    <mergeCell ref="B32:G32"/>
    <mergeCell ref="H32:J32"/>
    <mergeCell ref="K32:M32"/>
    <mergeCell ref="B29:G29"/>
    <mergeCell ref="H29:J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K26:M26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X33:Z33"/>
    <mergeCell ref="A34:Z34"/>
    <mergeCell ref="B36:L36"/>
    <mergeCell ref="M36:X36"/>
    <mergeCell ref="Y36:Z36"/>
    <mergeCell ref="N32:P32"/>
    <mergeCell ref="Q32:S32"/>
    <mergeCell ref="T32:U32"/>
    <mergeCell ref="V32:W32"/>
    <mergeCell ref="A33:S33"/>
    <mergeCell ref="T33:U33"/>
    <mergeCell ref="V33:W33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B50:L54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5838225.6799999997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5838225.6799999997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5983680.4299999997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5983680.4299999997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B50:L54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906813.23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906813.23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B50:L54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1"/>
  <sheetViews>
    <sheetView view="pageBreakPreview" topLeftCell="A4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15303860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1443106.17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15303860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1443106.17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hidden="1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B50:L54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1037761.11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1037761.11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4490930.75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4490930.75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B50:L54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732895.87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732895.87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B50:L54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1664736.89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1664736.89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B50:L54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1679200.4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1679200.4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B50:L54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2328741.0099999998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2328741.0099999998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9"/>
      <c r="M44" s="347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9"/>
      <c r="Y44" s="350"/>
      <c r="Z44" s="351"/>
    </row>
    <row r="45" spans="1:26" ht="48" customHeight="1" x14ac:dyDescent="0.25">
      <c r="A45" s="15" t="str">
        <f>IF(B45&lt;&gt;"","2.2.2","")</f>
        <v/>
      </c>
      <c r="B45" s="347"/>
      <c r="C45" s="348"/>
      <c r="D45" s="348"/>
      <c r="E45" s="348"/>
      <c r="F45" s="348"/>
      <c r="G45" s="348"/>
      <c r="H45" s="348"/>
      <c r="I45" s="348"/>
      <c r="J45" s="348"/>
      <c r="K45" s="348"/>
      <c r="L45" s="349"/>
      <c r="M45" s="347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  <c r="Y45" s="350"/>
      <c r="Z45" s="351"/>
    </row>
    <row r="46" spans="1:26" ht="48" customHeight="1" x14ac:dyDescent="0.25">
      <c r="A46" s="15" t="str">
        <f>IF(B46&lt;&gt;"","2.2.3","")</f>
        <v/>
      </c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9"/>
      <c r="M46" s="347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9"/>
      <c r="Y46" s="350"/>
      <c r="Z46" s="351"/>
    </row>
    <row r="47" spans="1:26" ht="48" customHeight="1" x14ac:dyDescent="0.25">
      <c r="A47" s="15" t="str">
        <f>IF(B47&lt;&gt;"","2.2.4","")</f>
        <v/>
      </c>
      <c r="B47" s="347"/>
      <c r="C47" s="348"/>
      <c r="D47" s="348"/>
      <c r="E47" s="348"/>
      <c r="F47" s="348"/>
      <c r="G47" s="348"/>
      <c r="H47" s="348"/>
      <c r="I47" s="348"/>
      <c r="J47" s="348"/>
      <c r="K47" s="348"/>
      <c r="L47" s="349"/>
      <c r="M47" s="347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Y47" s="350"/>
      <c r="Z47" s="351"/>
    </row>
    <row r="48" spans="1:26" ht="48" customHeight="1" x14ac:dyDescent="0.25">
      <c r="A48" s="15" t="str">
        <f>IF(B48&lt;&gt;"","2.2.5","")</f>
        <v/>
      </c>
      <c r="B48" s="347"/>
      <c r="C48" s="348"/>
      <c r="D48" s="348"/>
      <c r="E48" s="348"/>
      <c r="F48" s="348"/>
      <c r="G48" s="348"/>
      <c r="H48" s="348"/>
      <c r="I48" s="348"/>
      <c r="J48" s="348"/>
      <c r="K48" s="348"/>
      <c r="L48" s="349"/>
      <c r="M48" s="347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350"/>
      <c r="Z48" s="351"/>
    </row>
    <row r="49" spans="1:26" ht="24" customHeight="1" x14ac:dyDescent="0.25">
      <c r="A49" s="352" t="s">
        <v>55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4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1375697.02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1375697.02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B50:L54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946527.74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946527.74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B50:L54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13343380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1239403.07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13343380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1239403.07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B50:L54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1289427.8400000001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1289427.8400000001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2237331.66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2237331.66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B50:L54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1"/>
  <sheetViews>
    <sheetView view="pageBreakPreview" topLeftCell="A101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6830240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204755.5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6830240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204755.5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B50:L54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7717520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485323.81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7717520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485323.81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12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5" t="s">
        <v>39</v>
      </c>
      <c r="C29" s="326"/>
      <c r="D29" s="326"/>
      <c r="E29" s="326"/>
      <c r="F29" s="326"/>
      <c r="G29" s="327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hidden="1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B50:L54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830926.29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830926.29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1"/>
  <sheetViews>
    <sheetView view="pageBreakPreview" topLeftCell="F5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784480.25</v>
      </c>
      <c r="L14" s="199"/>
      <c r="M14" s="200"/>
      <c r="N14" s="187">
        <f>Q26</f>
        <v>0</v>
      </c>
      <c r="O14" s="346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2" t="s">
        <v>36</v>
      </c>
      <c r="C24" s="323"/>
      <c r="D24" s="323"/>
      <c r="E24" s="323"/>
      <c r="F24" s="323"/>
      <c r="G24" s="324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784480.25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8" t="s">
        <v>38</v>
      </c>
      <c r="C27" s="329"/>
      <c r="D27" s="329"/>
      <c r="E27" s="329"/>
      <c r="F27" s="329"/>
      <c r="G27" s="330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1" t="s">
        <v>102</v>
      </c>
      <c r="C28" s="332"/>
      <c r="D28" s="332"/>
      <c r="E28" s="332"/>
      <c r="F28" s="332"/>
      <c r="G28" s="333"/>
      <c r="H28" s="334">
        <v>8</v>
      </c>
      <c r="I28" s="335"/>
      <c r="J28" s="336"/>
      <c r="K28" s="337"/>
      <c r="L28" s="338"/>
      <c r="M28" s="339"/>
      <c r="N28" s="337"/>
      <c r="O28" s="338"/>
      <c r="P28" s="339"/>
      <c r="Q28" s="337"/>
      <c r="R28" s="338"/>
      <c r="S28" s="340"/>
      <c r="T28" s="341">
        <v>20</v>
      </c>
      <c r="U28" s="342"/>
      <c r="V28" s="343">
        <f>(T28*((K28*0)+(N28*50)+(Q28*100)))/(H28*100)</f>
        <v>0</v>
      </c>
      <c r="W28" s="344"/>
      <c r="X28" s="164"/>
      <c r="Y28" s="165"/>
      <c r="Z28" s="166"/>
    </row>
    <row r="29" spans="1:26" s="27" customFormat="1" ht="48" customHeight="1" x14ac:dyDescent="0.25">
      <c r="A29" s="28">
        <v>4</v>
      </c>
      <c r="B29" s="328" t="s">
        <v>39</v>
      </c>
      <c r="C29" s="329"/>
      <c r="D29" s="329"/>
      <c r="E29" s="329"/>
      <c r="F29" s="329"/>
      <c r="G29" s="330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5"/>
      <c r="G119" s="345"/>
      <c r="H119" s="345"/>
      <c r="I119" s="345"/>
      <c r="J119" s="345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2024-06-05T04:15:45Z</dcterms:modified>
</cp:coreProperties>
</file>