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16" yWindow="65416" windowWidth="29040" windowHeight="15840" activeTab="0"/>
  </bookViews>
  <sheets>
    <sheet name="ใบอนุญาต 64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<sst xmlns="http://schemas.openxmlformats.org/spreadsheetml/2006/main" count="38" uniqueCount="38">
  <si>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ลำดับที่</t>
  </si>
  <si>
    <t>การอนุญาตตั้งโรงงานแปรรูปไม้โดยใช้เครื่องจักร</t>
  </si>
  <si>
    <t>การอนุญาตตั้งโรงค้าไม้แปรรูป</t>
  </si>
  <si>
    <t>การอนุญาตตั้งโรงค้าสิ่งประดิษฐ์ฯ</t>
  </si>
  <si>
    <t>การอนุญาตต่ออายุใบอนุญาตตั้งโรงงานแปรรูปไม้โดยใช้เครื่องจักร</t>
  </si>
  <si>
    <t>การอนุญาตต่ออายุใบอนุญาตตั้งโรงงานแปรรูปไม้โดยใช้แรงคน</t>
  </si>
  <si>
    <t>การอนุญาตต่ออายุใบอนุญาตตั้งโรงค้าไม้แปรรูป</t>
  </si>
  <si>
    <t>การอนุญาตต่ออายุใบอนุญาตค้าสิ่งประดิษฐ์ฯ</t>
  </si>
  <si>
    <t>การอนุญาตรับโอนใบอนุญาตตั้งโรงงานแปรรูปไม้โดยใช้เครื่องจักร</t>
  </si>
  <si>
    <t>การอนุญาตรับโอนใบอนุญาตตั้งโรงค้าไม้แปรรูป</t>
  </si>
  <si>
    <t>การอนุญาตรับโอนใบอนุญาตค้าสิ่งประดิษฐ์ฯ</t>
  </si>
  <si>
    <t>การอนุญาตปรับปรุงเครื่องจักรโรงงานแปรรูปไม้โดยใช้เครื่องจักร</t>
  </si>
  <si>
    <t>การอนุญาตเพิ่มวัตถุดิบ/วัตถุประสงค์โรงงานแปรรูปไม้โดยใช้เครื่องจักร</t>
  </si>
  <si>
    <t>การออกใบแทนใบอนุญาต</t>
  </si>
  <si>
    <t>การอนุญาตแก้ไขสาระสำคัญในใบอนุญาตตั้งโรงงานแปรรูปไม้โดยใช้เครื่องจักร</t>
  </si>
  <si>
    <t>การอนุญาตแก้ไขสาระสำคัญในใบอนุญาตตั้งโรงค้าไม้แปรรูป</t>
  </si>
  <si>
    <t>การอนุญาตแก้ไขสาระสำคัญในใบอนุญาตค้าสิ่งประดิษฐ์ฯ</t>
  </si>
  <si>
    <t>การออกใบคู่มือคนงานหรือผู้รับจ้าง</t>
  </si>
  <si>
    <t>ประเภทการอนุญาต</t>
  </si>
  <si>
    <t>ต.ค. 63</t>
  </si>
  <si>
    <t>พ.ย. 63</t>
  </si>
  <si>
    <t>ธ.ค. 63</t>
  </si>
  <si>
    <t>ม.ค. 64</t>
  </si>
  <si>
    <t>ก.พ. 64</t>
  </si>
  <si>
    <t>เดือน (ฉบับ)</t>
  </si>
  <si>
    <t xml:space="preserve">สถิติการอนุญาตด้านอุตสาหกรรมไม้ ประจำปีงบประมาณ พ.ศ. 2564 ในเขตกรุงเทพมหานคร </t>
  </si>
  <si>
    <t>ส่วนอนุญาตอุตสาหกรรมไม้ กองการอนุญาต</t>
  </si>
  <si>
    <t>รวมใบคู่มือคนงาน (ฉบับ)</t>
  </si>
  <si>
    <t>รวมการออกใบอนุญาต (ฉบับ)</t>
  </si>
  <si>
    <t>รวมแก้ไขใบอนุญาต</t>
  </si>
  <si>
    <t>รวม
(ฉบับ)</t>
  </si>
  <si>
    <t>มี.ค. 64</t>
  </si>
  <si>
    <t>เม.ย. 64</t>
  </si>
  <si>
    <t>พ.ค. 64</t>
  </si>
  <si>
    <t>มิ.ย. 64</t>
  </si>
  <si>
    <t>ก.ค. 64</t>
  </si>
  <si>
    <t>ส.ค. 64</t>
  </si>
  <si>
    <t>ก.ย.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</si>
</sst>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8"/>
      <color theme="1"/>
      <name val="TH SarabunPSK"/>
      <family val="2"/>
    </font>
    <font>
      <sz val="8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187" fontId="4" fillId="0" borderId="0" xfId="20" applyNumberFormat="1" applyFont="1" applyAlignment="1">
      <alignment horizontal="right"/>
    </xf>
    <xf numFmtId="187" fontId="2" fillId="0" borderId="0" xfId="20" applyNumberFormat="1" applyFont="1" applyAlignment="1">
      <alignment horizontal="right"/>
    </xf>
    <xf numFmtId="187" fontId="3" fillId="0" borderId="1" xfId="2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87" fontId="3" fillId="0" borderId="1" xfId="20" applyNumberFormat="1" applyFont="1" applyBorder="1" applyAlignment="1">
      <alignment horizontal="center"/>
    </xf>
    <xf numFmtId="187" fontId="3" fillId="0" borderId="4" xfId="20" applyNumberFormat="1" applyFont="1" applyBorder="1" applyAlignment="1">
      <alignment horizontal="center"/>
    </xf>
    <xf numFmtId="187" fontId="3" fillId="0" borderId="5" xfId="2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187" fontId="3" fillId="0" borderId="8" xfId="2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187" fontId="3" fillId="0" borderId="11" xfId="2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187" fontId="2" fillId="0" borderId="6" xfId="20" applyNumberFormat="1" applyFont="1" applyBorder="1" applyAlignment="1">
      <alignment horizontal="center"/>
    </xf>
    <xf numFmtId="187" fontId="2" fillId="0" borderId="6" xfId="20" applyNumberFormat="1" applyFont="1" applyBorder="1" applyAlignment="1">
      <alignment horizontal="center" vertical="center"/>
    </xf>
    <xf numFmtId="187" fontId="2" fillId="0" borderId="8" xfId="20" applyNumberFormat="1" applyFont="1" applyBorder="1" applyAlignment="1">
      <alignment horizontal="center"/>
    </xf>
    <xf numFmtId="187" fontId="2" fillId="0" borderId="9" xfId="20" applyNumberFormat="1" applyFont="1" applyBorder="1" applyAlignment="1">
      <alignment horizontal="center"/>
    </xf>
    <xf numFmtId="187" fontId="2" fillId="0" borderId="9" xfId="20" applyNumberFormat="1" applyFont="1" applyBorder="1" applyAlignment="1">
      <alignment horizontal="center" vertical="center"/>
    </xf>
    <xf numFmtId="187" fontId="2" fillId="0" borderId="11" xfId="20" applyNumberFormat="1" applyFont="1" applyBorder="1" applyAlignment="1">
      <alignment horizontal="center"/>
    </xf>
    <xf numFmtId="187" fontId="2" fillId="0" borderId="2" xfId="20" applyNumberFormat="1" applyFont="1" applyBorder="1" applyAlignment="1">
      <alignment horizontal="center"/>
    </xf>
    <xf numFmtId="187" fontId="2" fillId="0" borderId="5" xfId="2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zoomScale="90" zoomScaleNormal="90" zoomScaleSheetLayoutView="90" workbookViewId="0" topLeftCell="A1">
      <selection activeCell="B43" sqref="B43"/>
    </sheetView>
  </sheetViews>
  <sheetFormatPr defaultColWidth="9.140625" defaultRowHeight="15"/>
  <cols>
    <col min="1" max="1" width="8.00390625" style="2" bestFit="1" customWidth="1"/>
    <col min="2" max="2" width="66.28125" style="3" bestFit="1" customWidth="1"/>
    <col min="3" max="3" width="9.8515625" style="8" bestFit="1" customWidth="1"/>
    <col min="4" max="4" width="8.421875" style="1" bestFit="1" customWidth="1"/>
    <col min="5" max="6" width="8.28125" style="1" bestFit="1" customWidth="1"/>
    <col min="7" max="7" width="8.7109375" style="1" bestFit="1" customWidth="1"/>
    <col min="8" max="8" width="8.28125" style="1" bestFit="1" customWidth="1"/>
    <col min="9" max="10" width="8.7109375" style="1" bestFit="1" customWidth="1"/>
    <col min="11" max="11" width="8.00390625" style="1" bestFit="1" customWidth="1"/>
    <col min="12" max="12" width="8.421875" style="1" bestFit="1" customWidth="1"/>
    <col min="13" max="15" width="8.28125" style="1" bestFit="1" customWidth="1"/>
    <col min="16" max="16384" width="9.140625" style="1" customWidth="1"/>
  </cols>
  <sheetData>
    <row r="1" spans="1:15" ht="27.7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7.7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4" s="6" customFormat="1" ht="13.5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">
      <c r="A4" s="36" t="s">
        <v>0</v>
      </c>
      <c r="B4" s="36" t="s">
        <v>18</v>
      </c>
      <c r="C4" s="34" t="s">
        <v>24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8"/>
      <c r="O4" s="31" t="s">
        <v>30</v>
      </c>
    </row>
    <row r="5" spans="1:22" ht="15">
      <c r="A5" s="36"/>
      <c r="B5" s="37"/>
      <c r="C5" s="9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22" t="s">
        <v>31</v>
      </c>
      <c r="I5" s="22" t="s">
        <v>32</v>
      </c>
      <c r="J5" s="22" t="s">
        <v>33</v>
      </c>
      <c r="K5" s="22" t="s">
        <v>34</v>
      </c>
      <c r="L5" s="22" t="s">
        <v>35</v>
      </c>
      <c r="M5" s="22" t="s">
        <v>36</v>
      </c>
      <c r="N5" s="22" t="s">
        <v>37</v>
      </c>
      <c r="O5" s="32"/>
      <c r="P5" s="4"/>
      <c r="Q5" s="4"/>
      <c r="R5" s="4"/>
      <c r="S5" s="4"/>
      <c r="T5" s="4"/>
      <c r="U5" s="4"/>
      <c r="V5" s="4"/>
    </row>
    <row r="6" spans="1:15" ht="15">
      <c r="A6" s="16">
        <v>1</v>
      </c>
      <c r="B6" s="17" t="s">
        <v>1</v>
      </c>
      <c r="C6" s="23">
        <v>6</v>
      </c>
      <c r="D6" s="24">
        <v>1</v>
      </c>
      <c r="E6" s="23">
        <v>1</v>
      </c>
      <c r="F6" s="23">
        <v>5</v>
      </c>
      <c r="G6" s="23">
        <v>1</v>
      </c>
      <c r="H6" s="25">
        <v>1</v>
      </c>
      <c r="I6" s="25">
        <v>2</v>
      </c>
      <c r="J6" s="25">
        <v>0</v>
      </c>
      <c r="K6" s="25">
        <v>3</v>
      </c>
      <c r="L6" s="25">
        <v>0</v>
      </c>
      <c r="M6" s="25">
        <v>2</v>
      </c>
      <c r="N6" s="25">
        <v>0</v>
      </c>
      <c r="O6" s="18">
        <f>SUM(C6:N6)</f>
        <v>22</v>
      </c>
    </row>
    <row r="7" spans="1:15" ht="15">
      <c r="A7" s="19">
        <v>2</v>
      </c>
      <c r="B7" s="20" t="s">
        <v>2</v>
      </c>
      <c r="C7" s="26">
        <v>3</v>
      </c>
      <c r="D7" s="27">
        <v>0</v>
      </c>
      <c r="E7" s="26">
        <v>1</v>
      </c>
      <c r="F7" s="26">
        <v>1</v>
      </c>
      <c r="G7" s="26">
        <v>0</v>
      </c>
      <c r="H7" s="28">
        <v>0</v>
      </c>
      <c r="I7" s="28">
        <v>0</v>
      </c>
      <c r="J7" s="28">
        <v>1</v>
      </c>
      <c r="K7" s="28">
        <v>1</v>
      </c>
      <c r="L7" s="28">
        <v>2</v>
      </c>
      <c r="M7" s="28">
        <v>1</v>
      </c>
      <c r="N7" s="28">
        <v>1</v>
      </c>
      <c r="O7" s="21">
        <f>SUM(C7:N7)</f>
        <v>11</v>
      </c>
    </row>
    <row r="8" spans="1:15" ht="15">
      <c r="A8" s="19">
        <v>3</v>
      </c>
      <c r="B8" s="20" t="s">
        <v>3</v>
      </c>
      <c r="C8" s="26">
        <v>3</v>
      </c>
      <c r="D8" s="27">
        <v>1</v>
      </c>
      <c r="E8" s="26">
        <v>2</v>
      </c>
      <c r="F8" s="26">
        <v>7</v>
      </c>
      <c r="G8" s="26">
        <v>0</v>
      </c>
      <c r="H8" s="28">
        <v>2</v>
      </c>
      <c r="I8" s="28">
        <v>1</v>
      </c>
      <c r="J8" s="28">
        <v>1</v>
      </c>
      <c r="K8" s="28">
        <v>0</v>
      </c>
      <c r="L8" s="28">
        <v>0</v>
      </c>
      <c r="M8" s="28">
        <v>1</v>
      </c>
      <c r="N8" s="28">
        <v>2</v>
      </c>
      <c r="O8" s="21">
        <f aca="true" t="shared" si="0" ref="O8:O21">SUM(C8:N8)</f>
        <v>20</v>
      </c>
    </row>
    <row r="9" spans="1:15" ht="15">
      <c r="A9" s="19">
        <v>4</v>
      </c>
      <c r="B9" s="20" t="s">
        <v>4</v>
      </c>
      <c r="C9" s="26">
        <v>95</v>
      </c>
      <c r="D9" s="27">
        <v>73</v>
      </c>
      <c r="E9" s="26">
        <v>68</v>
      </c>
      <c r="F9" s="26">
        <v>55</v>
      </c>
      <c r="G9" s="26">
        <v>36</v>
      </c>
      <c r="H9" s="28">
        <v>55</v>
      </c>
      <c r="I9" s="28">
        <v>35</v>
      </c>
      <c r="J9" s="28">
        <v>44</v>
      </c>
      <c r="K9" s="28">
        <v>66</v>
      </c>
      <c r="L9" s="28">
        <v>57</v>
      </c>
      <c r="M9" s="28">
        <v>38</v>
      </c>
      <c r="N9" s="28">
        <v>53</v>
      </c>
      <c r="O9" s="21">
        <f t="shared" si="0"/>
        <v>675</v>
      </c>
    </row>
    <row r="10" spans="1:15" ht="15">
      <c r="A10" s="19">
        <v>5</v>
      </c>
      <c r="B10" s="20" t="s">
        <v>5</v>
      </c>
      <c r="C10" s="26">
        <v>2</v>
      </c>
      <c r="D10" s="27">
        <v>1</v>
      </c>
      <c r="E10" s="26">
        <v>0</v>
      </c>
      <c r="F10" s="26">
        <v>0</v>
      </c>
      <c r="G10" s="26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1">
        <f t="shared" si="0"/>
        <v>3</v>
      </c>
    </row>
    <row r="11" spans="1:15" ht="15">
      <c r="A11" s="19">
        <v>6</v>
      </c>
      <c r="B11" s="20" t="s">
        <v>6</v>
      </c>
      <c r="C11" s="26">
        <v>51</v>
      </c>
      <c r="D11" s="27">
        <v>48</v>
      </c>
      <c r="E11" s="26">
        <v>42</v>
      </c>
      <c r="F11" s="26">
        <v>33</v>
      </c>
      <c r="G11" s="26">
        <v>19</v>
      </c>
      <c r="H11" s="28">
        <v>30</v>
      </c>
      <c r="I11" s="28">
        <v>19</v>
      </c>
      <c r="J11" s="28">
        <v>48</v>
      </c>
      <c r="K11" s="28">
        <v>33</v>
      </c>
      <c r="L11" s="28">
        <v>26</v>
      </c>
      <c r="M11" s="28">
        <v>32</v>
      </c>
      <c r="N11" s="28">
        <v>27</v>
      </c>
      <c r="O11" s="21">
        <f t="shared" si="0"/>
        <v>408</v>
      </c>
    </row>
    <row r="12" spans="1:15" ht="15">
      <c r="A12" s="19">
        <v>7</v>
      </c>
      <c r="B12" s="20" t="s">
        <v>7</v>
      </c>
      <c r="C12" s="26">
        <v>65</v>
      </c>
      <c r="D12" s="27">
        <v>55</v>
      </c>
      <c r="E12" s="26">
        <v>58</v>
      </c>
      <c r="F12" s="26">
        <v>69</v>
      </c>
      <c r="G12" s="26">
        <v>33</v>
      </c>
      <c r="H12" s="28">
        <v>42</v>
      </c>
      <c r="I12" s="28">
        <v>36</v>
      </c>
      <c r="J12" s="28">
        <v>21</v>
      </c>
      <c r="K12" s="28">
        <v>51</v>
      </c>
      <c r="L12" s="28">
        <v>46</v>
      </c>
      <c r="M12" s="28">
        <v>50</v>
      </c>
      <c r="N12" s="28">
        <v>53</v>
      </c>
      <c r="O12" s="21">
        <f t="shared" si="0"/>
        <v>579</v>
      </c>
    </row>
    <row r="13" spans="1:15" ht="15">
      <c r="A13" s="19">
        <v>8</v>
      </c>
      <c r="B13" s="20" t="s">
        <v>8</v>
      </c>
      <c r="C13" s="26">
        <v>2</v>
      </c>
      <c r="D13" s="27">
        <v>0</v>
      </c>
      <c r="E13" s="26">
        <v>0</v>
      </c>
      <c r="F13" s="26">
        <v>1</v>
      </c>
      <c r="G13" s="26">
        <v>0</v>
      </c>
      <c r="H13" s="28">
        <v>0</v>
      </c>
      <c r="I13" s="28">
        <v>0</v>
      </c>
      <c r="J13" s="28">
        <v>1</v>
      </c>
      <c r="K13" s="28">
        <v>0</v>
      </c>
      <c r="L13" s="28">
        <v>1</v>
      </c>
      <c r="M13" s="28">
        <v>0</v>
      </c>
      <c r="N13" s="28">
        <v>1</v>
      </c>
      <c r="O13" s="21">
        <f t="shared" si="0"/>
        <v>6</v>
      </c>
    </row>
    <row r="14" spans="1:15" ht="15">
      <c r="A14" s="19">
        <v>9</v>
      </c>
      <c r="B14" s="20" t="s">
        <v>9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1">
        <f t="shared" si="0"/>
        <v>0</v>
      </c>
    </row>
    <row r="15" spans="1:15" ht="15">
      <c r="A15" s="19">
        <v>10</v>
      </c>
      <c r="B15" s="20" t="s">
        <v>10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1">
        <f t="shared" si="0"/>
        <v>0</v>
      </c>
    </row>
    <row r="16" spans="1:15" ht="15">
      <c r="A16" s="19">
        <v>11</v>
      </c>
      <c r="B16" s="20" t="s">
        <v>11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8">
        <v>1</v>
      </c>
      <c r="K16" s="28">
        <v>0</v>
      </c>
      <c r="L16" s="28">
        <v>0</v>
      </c>
      <c r="M16" s="28">
        <v>0</v>
      </c>
      <c r="N16" s="28">
        <v>0</v>
      </c>
      <c r="O16" s="21">
        <f t="shared" si="0"/>
        <v>1</v>
      </c>
    </row>
    <row r="17" spans="1:15" ht="15">
      <c r="A17" s="19">
        <v>12</v>
      </c>
      <c r="B17" s="20" t="s">
        <v>12</v>
      </c>
      <c r="C17" s="26">
        <v>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1">
        <f t="shared" si="0"/>
        <v>1</v>
      </c>
    </row>
    <row r="18" spans="1:15" ht="15">
      <c r="A18" s="19">
        <v>13</v>
      </c>
      <c r="B18" s="20" t="s">
        <v>13</v>
      </c>
      <c r="C18" s="26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1">
        <f t="shared" si="0"/>
        <v>0</v>
      </c>
    </row>
    <row r="19" spans="1:15" ht="15">
      <c r="A19" s="19">
        <v>14</v>
      </c>
      <c r="B19" s="20" t="s">
        <v>14</v>
      </c>
      <c r="C19" s="26">
        <v>6</v>
      </c>
      <c r="D19" s="27">
        <v>3</v>
      </c>
      <c r="E19" s="26">
        <v>3</v>
      </c>
      <c r="F19" s="26">
        <v>1</v>
      </c>
      <c r="G19" s="26">
        <v>2</v>
      </c>
      <c r="H19" s="28">
        <v>1</v>
      </c>
      <c r="I19" s="28">
        <v>0</v>
      </c>
      <c r="J19" s="28">
        <v>1</v>
      </c>
      <c r="K19" s="28">
        <v>0</v>
      </c>
      <c r="L19" s="28">
        <v>1</v>
      </c>
      <c r="M19" s="28">
        <v>1</v>
      </c>
      <c r="N19" s="28">
        <v>0</v>
      </c>
      <c r="O19" s="21">
        <f>SUM(C19:N19)</f>
        <v>19</v>
      </c>
    </row>
    <row r="20" spans="1:15" ht="15">
      <c r="A20" s="19">
        <v>15</v>
      </c>
      <c r="B20" s="20" t="s">
        <v>15</v>
      </c>
      <c r="C20" s="26">
        <v>3</v>
      </c>
      <c r="D20" s="27">
        <v>1</v>
      </c>
      <c r="E20" s="26">
        <v>2</v>
      </c>
      <c r="F20" s="26">
        <v>0</v>
      </c>
      <c r="G20" s="26">
        <v>1</v>
      </c>
      <c r="H20" s="28">
        <v>1</v>
      </c>
      <c r="I20" s="28">
        <v>0</v>
      </c>
      <c r="J20" s="28">
        <v>1</v>
      </c>
      <c r="K20" s="28">
        <v>0</v>
      </c>
      <c r="L20" s="28">
        <v>0</v>
      </c>
      <c r="M20" s="28">
        <v>0</v>
      </c>
      <c r="N20" s="28">
        <v>0</v>
      </c>
      <c r="O20" s="21">
        <f t="shared" si="0"/>
        <v>9</v>
      </c>
    </row>
    <row r="21" spans="1:15" ht="15">
      <c r="A21" s="19">
        <v>16</v>
      </c>
      <c r="B21" s="20" t="s">
        <v>16</v>
      </c>
      <c r="C21" s="26">
        <v>6</v>
      </c>
      <c r="D21" s="27">
        <v>1</v>
      </c>
      <c r="E21" s="26">
        <v>3</v>
      </c>
      <c r="F21" s="26">
        <v>2</v>
      </c>
      <c r="G21" s="26">
        <v>1</v>
      </c>
      <c r="H21" s="28">
        <v>3</v>
      </c>
      <c r="I21" s="28">
        <v>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1">
        <f t="shared" si="0"/>
        <v>17</v>
      </c>
    </row>
    <row r="22" spans="1:15" ht="15">
      <c r="A22" s="11">
        <v>17</v>
      </c>
      <c r="B22" s="12" t="s">
        <v>17</v>
      </c>
      <c r="C22" s="29">
        <v>350</v>
      </c>
      <c r="D22" s="29">
        <v>639</v>
      </c>
      <c r="E22" s="29">
        <v>214</v>
      </c>
      <c r="F22" s="29">
        <v>143</v>
      </c>
      <c r="G22" s="29">
        <v>57</v>
      </c>
      <c r="H22" s="30">
        <v>255</v>
      </c>
      <c r="I22" s="30">
        <v>68</v>
      </c>
      <c r="J22" s="30">
        <v>432</v>
      </c>
      <c r="K22" s="30">
        <v>220</v>
      </c>
      <c r="L22" s="30">
        <v>138</v>
      </c>
      <c r="M22" s="30">
        <v>100</v>
      </c>
      <c r="N22" s="30">
        <v>160</v>
      </c>
      <c r="O22" s="15">
        <f>SUM(C22:N22)</f>
        <v>2776</v>
      </c>
    </row>
    <row r="23" spans="1:15" ht="15">
      <c r="A23" s="34" t="s">
        <v>28</v>
      </c>
      <c r="B23" s="35"/>
      <c r="C23" s="13">
        <f>SUM(C6:C15)</f>
        <v>227</v>
      </c>
      <c r="D23" s="13">
        <f aca="true" t="shared" si="1" ref="D23:G23">SUM(D6:D15)</f>
        <v>179</v>
      </c>
      <c r="E23" s="13">
        <f t="shared" si="1"/>
        <v>172</v>
      </c>
      <c r="F23" s="13">
        <f t="shared" si="1"/>
        <v>171</v>
      </c>
      <c r="G23" s="13">
        <f t="shared" si="1"/>
        <v>89</v>
      </c>
      <c r="H23" s="14">
        <v>130</v>
      </c>
      <c r="I23" s="14">
        <f aca="true" t="shared" si="2" ref="I23:N23">SUM(I6:I18)</f>
        <v>93</v>
      </c>
      <c r="J23" s="14">
        <f t="shared" si="2"/>
        <v>117</v>
      </c>
      <c r="K23" s="14">
        <f t="shared" si="2"/>
        <v>154</v>
      </c>
      <c r="L23" s="14">
        <f t="shared" si="2"/>
        <v>132</v>
      </c>
      <c r="M23" s="14">
        <f t="shared" si="2"/>
        <v>124</v>
      </c>
      <c r="N23" s="14">
        <f t="shared" si="2"/>
        <v>137</v>
      </c>
      <c r="O23" s="14">
        <f>SUM(C23:N23)</f>
        <v>1725</v>
      </c>
    </row>
    <row r="24" spans="1:15" ht="15">
      <c r="A24" s="34" t="s">
        <v>29</v>
      </c>
      <c r="B24" s="35"/>
      <c r="C24" s="13">
        <f>SUM(C16:C21)</f>
        <v>16</v>
      </c>
      <c r="D24" s="13">
        <f aca="true" t="shared" si="3" ref="D24:G24">SUM(D16:D21)</f>
        <v>5</v>
      </c>
      <c r="E24" s="13">
        <f t="shared" si="3"/>
        <v>8</v>
      </c>
      <c r="F24" s="13">
        <f t="shared" si="3"/>
        <v>3</v>
      </c>
      <c r="G24" s="13">
        <f t="shared" si="3"/>
        <v>4</v>
      </c>
      <c r="H24" s="14">
        <v>5</v>
      </c>
      <c r="I24" s="14">
        <f aca="true" t="shared" si="4" ref="I24:N24">SUM(I19:I21)</f>
        <v>0</v>
      </c>
      <c r="J24" s="14">
        <f t="shared" si="4"/>
        <v>2</v>
      </c>
      <c r="K24" s="14">
        <f t="shared" si="4"/>
        <v>0</v>
      </c>
      <c r="L24" s="14">
        <f t="shared" si="4"/>
        <v>2</v>
      </c>
      <c r="M24" s="14">
        <f t="shared" si="4"/>
        <v>1</v>
      </c>
      <c r="N24" s="14">
        <f t="shared" si="4"/>
        <v>0</v>
      </c>
      <c r="O24" s="14">
        <f>SUM(C24:N24)</f>
        <v>46</v>
      </c>
    </row>
    <row r="25" spans="1:15" ht="15">
      <c r="A25" s="34" t="s">
        <v>27</v>
      </c>
      <c r="B25" s="35"/>
      <c r="C25" s="13">
        <f>+C22</f>
        <v>350</v>
      </c>
      <c r="D25" s="13">
        <f aca="true" t="shared" si="5" ref="D25:N25">+D22</f>
        <v>639</v>
      </c>
      <c r="E25" s="13">
        <f t="shared" si="5"/>
        <v>214</v>
      </c>
      <c r="F25" s="13">
        <f t="shared" si="5"/>
        <v>143</v>
      </c>
      <c r="G25" s="13">
        <f t="shared" si="5"/>
        <v>57</v>
      </c>
      <c r="H25" s="13">
        <f t="shared" si="5"/>
        <v>255</v>
      </c>
      <c r="I25" s="13">
        <f t="shared" si="5"/>
        <v>68</v>
      </c>
      <c r="J25" s="13">
        <f t="shared" si="5"/>
        <v>432</v>
      </c>
      <c r="K25" s="13">
        <f t="shared" si="5"/>
        <v>220</v>
      </c>
      <c r="L25" s="13">
        <f t="shared" si="5"/>
        <v>138</v>
      </c>
      <c r="M25" s="13">
        <f t="shared" si="5"/>
        <v>100</v>
      </c>
      <c r="N25" s="13">
        <f t="shared" si="5"/>
        <v>160</v>
      </c>
      <c r="O25" s="14">
        <f>SUM(C25:N25)</f>
        <v>2776</v>
      </c>
    </row>
  </sheetData>
  <mergeCells count="9">
    <mergeCell ref="O4:O5"/>
    <mergeCell ref="A1:O1"/>
    <mergeCell ref="A2:O2"/>
    <mergeCell ref="A23:B23"/>
    <mergeCell ref="A25:B25"/>
    <mergeCell ref="A24:B24"/>
    <mergeCell ref="B4:B5"/>
    <mergeCell ref="A4:A5"/>
    <mergeCell ref="C4:N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pc128</dc:creator>
  <cp:keywords/>
  <dc:description/>
  <cp:lastModifiedBy>PC129</cp:lastModifiedBy>
  <cp:lastPrinted>2022-02-03T02:49:19Z</cp:lastPrinted>
  <dcterms:created xsi:type="dcterms:W3CDTF">2021-03-08T01:48:45Z</dcterms:created>
  <dcterms:modified xsi:type="dcterms:W3CDTF">2022-02-08T02:08:43Z</dcterms:modified>
  <cp:category/>
  <cp:version/>
  <cp:contentType/>
  <cp:contentStatus/>
</cp:coreProperties>
</file>