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xr:revisionPtr revIDLastSave="0" documentId="8_{64C29675-CEB2-D440-B274-8D4FCAD71A39}" xr6:coauthVersionLast="46" xr6:coauthVersionMax="46" xr10:uidLastSave="{00000000-0000-0000-0000-000000000000}"/>
  <bookViews>
    <workbookView xWindow="120" yWindow="108" windowWidth="19416" windowHeight="11016" activeTab="1" xr2:uid="{00000000-000D-0000-FFFF-FFFF00000000}"/>
  </bookViews>
  <sheets>
    <sheet name="จำนวนใบอนุญาต" sheetId="6" r:id="rId1"/>
    <sheet name="ค่าธรรมเนียม" sheetId="5" r:id="rId2"/>
  </sheets>
  <definedNames>
    <definedName name="_xlnm.Print_Titles" localSheetId="1">ค่าธรรมเนียม!$1:$11</definedName>
    <definedName name="_xlnm.Print_Titles" localSheetId="0">จำนวนใบอนุญาต!$1:$10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6" l="1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N84" i="5"/>
  <c r="B89" i="5"/>
  <c r="C89" i="5"/>
  <c r="D89" i="5"/>
  <c r="E89" i="5"/>
  <c r="F89" i="5"/>
  <c r="G89" i="5"/>
  <c r="H89" i="5"/>
  <c r="I89" i="5"/>
  <c r="J89" i="5"/>
  <c r="K89" i="5"/>
  <c r="L89" i="5"/>
  <c r="M89" i="5"/>
  <c r="N85" i="5"/>
  <c r="N88" i="5"/>
  <c r="N87" i="5"/>
  <c r="N86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M11" i="6"/>
  <c r="L88" i="6"/>
  <c r="J88" i="6"/>
  <c r="I88" i="6"/>
  <c r="H88" i="6"/>
  <c r="G88" i="6"/>
  <c r="F88" i="6"/>
  <c r="E88" i="6"/>
  <c r="D88" i="6"/>
  <c r="C88" i="6"/>
  <c r="B88" i="6"/>
  <c r="M88" i="6"/>
  <c r="N89" i="5"/>
</calcChain>
</file>

<file path=xl/sharedStrings.xml><?xml version="1.0" encoding="utf-8"?>
<sst xmlns="http://schemas.openxmlformats.org/spreadsheetml/2006/main" count="303" uniqueCount="137">
  <si>
    <t>จังหวัด</t>
  </si>
  <si>
    <t>ใบอนุญาตตั้งโรงงานแปรรูปไม้โดยใช้เครื่องจักร</t>
  </si>
  <si>
    <t>(อนุญาต 1)</t>
  </si>
  <si>
    <t>(ก)</t>
  </si>
  <si>
    <t>เพื่อแปรรูปไม้</t>
  </si>
  <si>
    <t>จำหน่าย</t>
  </si>
  <si>
    <t>(ข)</t>
  </si>
  <si>
    <t>ลักษณะ</t>
  </si>
  <si>
    <t>อุตสาหกรรม</t>
  </si>
  <si>
    <t>ต่อเนื่อง</t>
  </si>
  <si>
    <t>(ค)</t>
  </si>
  <si>
    <t>ยางพาราและ</t>
  </si>
  <si>
    <t>ไม้ 13 ชนิด</t>
  </si>
  <si>
    <t>เพื่อ</t>
  </si>
  <si>
    <t>ประดิษฐกรรม</t>
  </si>
  <si>
    <t>ใบอนุญาตตั้งโรงงาน</t>
  </si>
  <si>
    <t>แปรรูปไม้โดยใช้แรงคน</t>
  </si>
  <si>
    <t>(อนุญาต 2)</t>
  </si>
  <si>
    <t>ใบอนุญาต</t>
  </si>
  <si>
    <t>ทำการ</t>
  </si>
  <si>
    <t>แปรรูปไม้</t>
  </si>
  <si>
    <t>เพื่อการค้า</t>
  </si>
  <si>
    <t>(อนุญาต 3)</t>
  </si>
  <si>
    <t>มิใช่เพื่อการค้า</t>
  </si>
  <si>
    <t>(อนุญาต 4)</t>
  </si>
  <si>
    <t>ตั้งโรงค้า</t>
  </si>
  <si>
    <t>ไม้แปรรูป</t>
  </si>
  <si>
    <t>(อนุญาต 5)</t>
  </si>
  <si>
    <t>(อนุญาต 6)</t>
  </si>
  <si>
    <t>มีไม้แปรรูป</t>
  </si>
  <si>
    <t>ไว้ใน</t>
  </si>
  <si>
    <t>ครอบครอง</t>
  </si>
  <si>
    <t>ค้าหรือมีไว้</t>
  </si>
  <si>
    <t>ในครอบครอง</t>
  </si>
  <si>
    <t>ซึ่งสิ่งประดิษฐ์</t>
  </si>
  <si>
    <t>เครื่องใช้หรือ</t>
  </si>
  <si>
    <t>สิ่งอื่นใด</t>
  </si>
  <si>
    <t>ด้วยไม้หวงห้าม</t>
  </si>
  <si>
    <t>บรรดาที่ทำ</t>
  </si>
  <si>
    <t>ใบคู่มือ</t>
  </si>
  <si>
    <t>คนงานหรือ</t>
  </si>
  <si>
    <t>ผู้รับจ้าง</t>
  </si>
  <si>
    <t>เพื่อแปรรูป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</si>
  <si>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</si>
  <si>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</si>
  <si>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</si>
  <si>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</si>
  <si>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</si>
  <si>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</si>
  <si>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</si>
  <si>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</si>
  <si>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</si>
  <si>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</si>
  <si>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</si>
  <si>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</si>
  <si>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</si>
  <si>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</si>
  <si>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</si>
  <si>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</si>
  <si>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</si>
  <si>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กาญจนบุรี</t>
  </si>
  <si>
    <t>ฉะเชิงเทรา</t>
  </si>
  <si>
    <t>ชัยนาท</t>
  </si>
  <si>
    <t>นครนายก</t>
  </si>
  <si>
    <t>นครปฐม</t>
  </si>
  <si>
    <t>นนทบุรี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</si>
  <si>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</si>
  <si>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</si>
  <si>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</si>
  <si>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</si>
  <si>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</si>
  <si>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ราชบุรี</t>
  </si>
  <si>
    <t>ลพบุรี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</si>
  <si>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</si>
  <si>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</si>
  <si>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</si>
  <si>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</si>
  <si>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</si>
  <si>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</si>
  <si>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</si>
  <si>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</si>
  <si>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</si>
  <si>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</si>
  <si>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</si>
  <si>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</si>
  <si>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</si>
  <si>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</si>
  <si>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บึงกาฬ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</si>
  <si>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</si>
  <si>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</si>
  <si>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</si>
  <si>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</si>
  <si>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</si>
  <si>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</si>
  <si>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</si>
  <si>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</si>
  <si>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</si>
  <si>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</si>
  <si>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</si>
  <si>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</si>
  <si>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</si>
  <si>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จันทบุรี</t>
  </si>
  <si>
    <t>ชลบุรี</t>
  </si>
  <si>
    <t>ตราด</t>
  </si>
  <si>
    <t>ระยอง</t>
  </si>
  <si>
    <t>กระบี่</t>
  </si>
  <si>
    <t xml:space="preserve">ชุมพร 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</si>
  <si>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</si>
  <si>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</si>
  <si>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</si>
  <si>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</si>
  <si>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</si>
  <si>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</si>
  <si>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</si>
  <si>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</si>
  <si>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</si>
  <si>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</si>
  <si>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</si>
  <si>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</si>
  <si>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กรุงเทพมหานคร</t>
  </si>
  <si>
    <t>(ใบ)</t>
  </si>
  <si>
    <t>ทั้งหมด</t>
  </si>
  <si>
    <t>รวม</t>
  </si>
  <si>
    <t>รวม (ใบ)</t>
  </si>
  <si>
    <t>(บาท)</t>
  </si>
  <si>
    <t>ค่าธรรมเนียม</t>
  </si>
  <si>
    <t>รวม (บาท)</t>
  </si>
  <si>
    <t>ไม้ยางพาราและ</t>
  </si>
  <si>
    <t>(ก) หมายถึง โรงงานแปรรูปไม้โดยใช้เครื่องจักรเพื่อแปรรูปไม้จำหน่าย (โรงเลื่อยจักร)</t>
  </si>
  <si>
    <t>(ข) หมายถึง โรงงานแปรรูปไม้โดยใช้เครื่องจักรลักษณะอุตสาหกรรมต่อเนื่อง ที่มาจากการปรับปรุงโรงงานตามข้อ (ก)</t>
  </si>
  <si>
    <t>(ค) หมายถึง โรงงานแปรรูปไม้โดยใช้เครื่องจักรเพื่อแปรรูปไม้ยางพาราและไม้ 13 ชนิด รวมถึงที่เป็นลักษณะอุตสาหกรรมต่อเนื่องด้วย</t>
  </si>
  <si>
    <t>ข้อมูลในเขตกรุงเทพมหานครจากสำนักการอนุญาต กรมป่าไม้ ข้อมูลในส่วนภูมิภาคจากสำนักงานทรัพยากรธรรมชาติและสิ่งแวดล้อมจังหวัด</t>
  </si>
  <si>
    <t>ด้วยไม้หวงห้าม (ใบ)</t>
  </si>
  <si>
    <t>รายงานการออกใบอนุญาตด้านอนุญาตสาหกรรมไม้ ประจำปีงบประมาณ พ.ศ. 2563 (1 ตุลาคม 2562 - 30 กันยายน 2563)</t>
  </si>
  <si>
    <r>
      <rPr>
        <b/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การนับเวลาตามปีงบประมาณ พ.ศ. 2563 นับวันที่ออกใบอนุญาต  1 ตุลาคม 2562 - 30 กันยายน 2563</t>
    </r>
  </si>
  <si>
    <t>รายงานการจัดเก็บค่าธรรมเนียมการอนุญาตอุตสาหกรรมไม้ ประจำปีงบประมาณ พ.ศ. 2563 (1 ตุลาคม 2562 - 30 กันยายน 2563)</t>
  </si>
  <si>
    <t>ข้อมูลในเขตกรุงเทพมหานครจากกองการอนุญาต กรมป่าไม้ ข้อมูลในส่วนภูมิภาคจากสำนักงานทรัพยากรธรรมชาติและสิ่งแวดล้อมจังหวัด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</si>
</sst>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1.5"/>
      <color theme="1"/>
      <name val="TH SarabunPSK"/>
      <family val="2"/>
    </font>
    <font>
      <b/>
      <u/>
      <sz val="12"/>
      <name val="TH SarabunPSK"/>
      <family val="2"/>
    </font>
    <font>
      <sz val="12"/>
      <color theme="1"/>
      <name val="TH SarabunIT๙"/>
      <family val="2"/>
    </font>
    <font>
      <b/>
      <sz val="14"/>
      <color theme="1"/>
      <name val="TH SarabunPSK"/>
      <charset val="222"/>
    </font>
    <font>
      <b/>
      <sz val="16"/>
      <color theme="1"/>
      <name val="TH SarabunPSK"/>
      <charset val="222"/>
    </font>
    <font>
      <b/>
      <sz val="12"/>
      <color theme="1"/>
      <name val="TH SarabunPSK"/>
      <charset val="222"/>
    </font>
    <font>
      <b/>
      <sz val="8"/>
      <color theme="1"/>
      <name val="TH SarabunPSK"/>
      <family val="2"/>
    </font>
    <font>
      <sz val="8"/>
      <color theme="1"/>
      <name val="TH SarabunPSK"/>
      <family val="2"/>
    </font>
    <font>
      <sz val="8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sz val="1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7" fillId="0" borderId="0" xfId="0" applyFont="1" applyFill="1"/>
    <xf numFmtId="0" fontId="7" fillId="2" borderId="0" xfId="0" applyFont="1" applyFill="1"/>
    <xf numFmtId="0" fontId="3" fillId="0" borderId="0" xfId="0" applyFont="1" applyBorder="1"/>
    <xf numFmtId="0" fontId="8" fillId="0" borderId="12" xfId="0" applyFont="1" applyFill="1" applyBorder="1"/>
    <xf numFmtId="0" fontId="2" fillId="0" borderId="0" xfId="0" applyFont="1" applyFill="1" applyBorder="1"/>
    <xf numFmtId="0" fontId="2" fillId="0" borderId="12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9" fillId="0" borderId="12" xfId="0" applyFont="1" applyFill="1" applyBorder="1" applyAlignment="1">
      <alignment horizontal="center"/>
    </xf>
    <xf numFmtId="0" fontId="12" fillId="0" borderId="0" xfId="0" applyFont="1" applyFill="1"/>
    <xf numFmtId="43" fontId="5" fillId="0" borderId="10" xfId="1" applyFont="1" applyFill="1" applyBorder="1" applyAlignment="1">
      <alignment horizontal="center" vertical="center"/>
    </xf>
    <xf numFmtId="187" fontId="3" fillId="0" borderId="0" xfId="1" applyNumberFormat="1" applyFont="1" applyFill="1" applyBorder="1" applyAlignment="1">
      <alignment horizontal="center"/>
    </xf>
    <xf numFmtId="187" fontId="3" fillId="0" borderId="5" xfId="1" applyNumberFormat="1" applyFont="1" applyFill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187" fontId="3" fillId="0" borderId="0" xfId="1" applyNumberFormat="1" applyFont="1" applyFill="1" applyAlignment="1">
      <alignment horizontal="center"/>
    </xf>
    <xf numFmtId="187" fontId="3" fillId="0" borderId="0" xfId="1" applyNumberFormat="1" applyFont="1" applyAlignment="1">
      <alignment horizontal="center"/>
    </xf>
    <xf numFmtId="43" fontId="10" fillId="0" borderId="1" xfId="1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/>
    </xf>
    <xf numFmtId="43" fontId="10" fillId="0" borderId="8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right"/>
    </xf>
    <xf numFmtId="43" fontId="10" fillId="0" borderId="1" xfId="1" applyNumberFormat="1" applyFont="1" applyFill="1" applyBorder="1" applyAlignment="1">
      <alignment horizontal="center" vertical="center"/>
    </xf>
    <xf numFmtId="43" fontId="10" fillId="0" borderId="4" xfId="1" applyNumberFormat="1" applyFont="1" applyFill="1" applyBorder="1" applyAlignment="1">
      <alignment horizontal="center" vertical="center"/>
    </xf>
    <xf numFmtId="43" fontId="10" fillId="0" borderId="5" xfId="1" applyNumberFormat="1" applyFont="1" applyFill="1" applyBorder="1" applyAlignment="1">
      <alignment horizontal="center" vertical="center"/>
    </xf>
    <xf numFmtId="43" fontId="10" fillId="0" borderId="8" xfId="1" applyNumberFormat="1" applyFont="1" applyFill="1" applyBorder="1" applyAlignment="1">
      <alignment horizontal="center" vertical="center"/>
    </xf>
    <xf numFmtId="43" fontId="11" fillId="0" borderId="0" xfId="1" applyNumberFormat="1" applyFont="1" applyFill="1" applyAlignment="1">
      <alignment horizontal="right"/>
    </xf>
    <xf numFmtId="43" fontId="10" fillId="0" borderId="0" xfId="1" applyFont="1" applyFill="1" applyBorder="1" applyAlignment="1">
      <alignment horizontal="center" vertical="center"/>
    </xf>
    <xf numFmtId="43" fontId="10" fillId="0" borderId="10" xfId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right" vertical="center"/>
    </xf>
    <xf numFmtId="43" fontId="5" fillId="0" borderId="9" xfId="1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right"/>
    </xf>
    <xf numFmtId="0" fontId="6" fillId="0" borderId="0" xfId="0" applyFont="1" applyBorder="1" applyAlignment="1">
      <alignment horizontal="center" vertical="center"/>
    </xf>
    <xf numFmtId="43" fontId="13" fillId="0" borderId="9" xfId="1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187" fontId="5" fillId="0" borderId="12" xfId="1" applyNumberFormat="1" applyFont="1" applyBorder="1" applyAlignment="1">
      <alignment horizontal="center" vertical="center"/>
    </xf>
    <xf numFmtId="43" fontId="10" fillId="0" borderId="0" xfId="1" applyFont="1" applyFill="1" applyAlignment="1">
      <alignment horizontal="right"/>
    </xf>
    <xf numFmtId="0" fontId="15" fillId="0" borderId="0" xfId="0" applyFont="1"/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Fill="1" applyBorder="1"/>
    <xf numFmtId="0" fontId="4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4" fillId="2" borderId="12" xfId="0" applyFont="1" applyFill="1" applyBorder="1"/>
    <xf numFmtId="0" fontId="6" fillId="0" borderId="12" xfId="0" applyFont="1" applyBorder="1" applyAlignment="1">
      <alignment horizontal="center" vertical="center"/>
    </xf>
    <xf numFmtId="187" fontId="6" fillId="0" borderId="12" xfId="1" applyNumberFormat="1" applyFont="1" applyBorder="1" applyAlignment="1">
      <alignment horizontal="center" vertical="center"/>
    </xf>
    <xf numFmtId="0" fontId="4" fillId="0" borderId="12" xfId="0" applyFont="1" applyFill="1" applyBorder="1"/>
    <xf numFmtId="0" fontId="6" fillId="0" borderId="12" xfId="0" applyFont="1" applyFill="1" applyBorder="1" applyAlignment="1">
      <alignment horizontal="center" vertical="center"/>
    </xf>
    <xf numFmtId="187" fontId="6" fillId="0" borderId="12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87" fontId="3" fillId="0" borderId="12" xfId="1" applyNumberFormat="1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87" fontId="3" fillId="0" borderId="12" xfId="1" applyNumberFormat="1" applyFont="1" applyFill="1" applyBorder="1" applyAlignment="1">
      <alignment horizontal="center"/>
    </xf>
    <xf numFmtId="187" fontId="16" fillId="0" borderId="0" xfId="1" applyNumberFormat="1" applyFont="1" applyBorder="1" applyAlignment="1">
      <alignment horizontal="center" vertical="center"/>
    </xf>
    <xf numFmtId="43" fontId="16" fillId="0" borderId="0" xfId="1" applyFont="1" applyFill="1" applyAlignment="1">
      <alignment horizontal="right"/>
    </xf>
    <xf numFmtId="187" fontId="16" fillId="0" borderId="0" xfId="1" applyNumberFormat="1" applyFont="1" applyFill="1" applyBorder="1" applyAlignment="1">
      <alignment horizontal="center"/>
    </xf>
    <xf numFmtId="187" fontId="16" fillId="0" borderId="5" xfId="1" applyNumberFormat="1" applyFont="1" applyFill="1" applyBorder="1" applyAlignment="1">
      <alignment horizontal="center"/>
    </xf>
    <xf numFmtId="187" fontId="16" fillId="0" borderId="5" xfId="1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3" fontId="19" fillId="0" borderId="12" xfId="1" applyFont="1" applyFill="1" applyBorder="1" applyAlignment="1">
      <alignment horizontal="right" vertical="center"/>
    </xf>
    <xf numFmtId="43" fontId="19" fillId="0" borderId="12" xfId="1" applyNumberFormat="1" applyFont="1" applyFill="1" applyBorder="1" applyAlignment="1">
      <alignment horizontal="right" vertical="center"/>
    </xf>
    <xf numFmtId="43" fontId="20" fillId="0" borderId="12" xfId="1" applyNumberFormat="1" applyFont="1" applyFill="1" applyBorder="1" applyAlignment="1">
      <alignment horizontal="right" vertical="center"/>
    </xf>
    <xf numFmtId="43" fontId="20" fillId="0" borderId="12" xfId="1" applyFont="1" applyFill="1" applyBorder="1" applyAlignment="1">
      <alignment horizontal="right" vertical="center"/>
    </xf>
    <xf numFmtId="43" fontId="21" fillId="0" borderId="12" xfId="1" applyFont="1" applyFill="1" applyBorder="1" applyAlignment="1">
      <alignment horizontal="right" vertical="center"/>
    </xf>
    <xf numFmtId="43" fontId="20" fillId="0" borderId="12" xfId="1" applyNumberFormat="1" applyFont="1" applyFill="1" applyBorder="1" applyAlignment="1">
      <alignment horizontal="right"/>
    </xf>
    <xf numFmtId="43" fontId="20" fillId="0" borderId="12" xfId="1" applyFont="1" applyFill="1" applyBorder="1" applyAlignment="1">
      <alignment horizontal="right"/>
    </xf>
    <xf numFmtId="43" fontId="21" fillId="0" borderId="12" xfId="1" applyFont="1" applyFill="1" applyBorder="1" applyAlignment="1">
      <alignment horizontal="right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187" fontId="16" fillId="0" borderId="12" xfId="0" applyNumberFormat="1" applyFont="1" applyBorder="1"/>
    <xf numFmtId="0" fontId="6" fillId="0" borderId="1" xfId="0" applyFont="1" applyBorder="1" applyAlignment="1">
      <alignment horizontal="center" vertical="center"/>
    </xf>
    <xf numFmtId="187" fontId="6" fillId="0" borderId="1" xfId="1" applyNumberFormat="1" applyFont="1" applyBorder="1" applyAlignment="1">
      <alignment horizontal="center" vertical="center"/>
    </xf>
    <xf numFmtId="187" fontId="23" fillId="0" borderId="9" xfId="1" applyNumberFormat="1" applyFont="1" applyBorder="1" applyAlignment="1">
      <alignment horizontal="center" vertical="center"/>
    </xf>
    <xf numFmtId="187" fontId="6" fillId="0" borderId="9" xfId="1" applyNumberFormat="1" applyFont="1" applyBorder="1" applyAlignment="1">
      <alignment horizontal="center" vertical="center"/>
    </xf>
    <xf numFmtId="187" fontId="6" fillId="0" borderId="4" xfId="1" applyNumberFormat="1" applyFont="1" applyBorder="1" applyAlignment="1">
      <alignment horizontal="center" vertical="center"/>
    </xf>
    <xf numFmtId="187" fontId="23" fillId="0" borderId="10" xfId="1" applyNumberFormat="1" applyFont="1" applyBorder="1" applyAlignment="1">
      <alignment horizontal="center" vertical="center"/>
    </xf>
    <xf numFmtId="187" fontId="6" fillId="0" borderId="10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7" fontId="6" fillId="0" borderId="6" xfId="1" applyNumberFormat="1" applyFont="1" applyBorder="1" applyAlignment="1">
      <alignment horizontal="center" vertical="center"/>
    </xf>
    <xf numFmtId="187" fontId="24" fillId="0" borderId="10" xfId="1" applyNumberFormat="1" applyFont="1" applyBorder="1" applyAlignment="1">
      <alignment horizontal="center" vertical="center"/>
    </xf>
    <xf numFmtId="187" fontId="6" fillId="0" borderId="11" xfId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187" fontId="3" fillId="2" borderId="12" xfId="1" applyNumberFormat="1" applyFont="1" applyFill="1" applyBorder="1" applyAlignment="1">
      <alignment horizontal="center"/>
    </xf>
    <xf numFmtId="187" fontId="16" fillId="2" borderId="12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/>
    <xf numFmtId="187" fontId="16" fillId="0" borderId="12" xfId="0" applyNumberFormat="1" applyFont="1" applyFill="1" applyBorder="1"/>
    <xf numFmtId="2" fontId="20" fillId="0" borderId="12" xfId="0" applyNumberFormat="1" applyFont="1" applyFill="1" applyBorder="1"/>
    <xf numFmtId="187" fontId="17" fillId="0" borderId="12" xfId="0" applyNumberFormat="1" applyFont="1" applyBorder="1"/>
    <xf numFmtId="187" fontId="18" fillId="0" borderId="12" xfId="0" applyNumberFormat="1" applyFont="1" applyBorder="1"/>
    <xf numFmtId="0" fontId="2" fillId="0" borderId="7" xfId="0" applyFont="1" applyBorder="1" applyAlignment="1">
      <alignment horizontal="center" vertical="top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5"/>
  <sheetViews>
    <sheetView zoomScale="80" zoomScaleNormal="80" workbookViewId="0">
      <selection sqref="A1:L1"/>
    </sheetView>
  </sheetViews>
  <sheetFormatPr defaultColWidth="8.9921875" defaultRowHeight="24" x14ac:dyDescent="0.5"/>
  <cols>
    <col min="1" max="1" width="12.73828125" style="8" customWidth="1"/>
    <col min="2" max="2" width="9.73828125" style="14" customWidth="1"/>
    <col min="3" max="3" width="9.2421875" style="14" customWidth="1"/>
    <col min="4" max="4" width="10.11328125" style="14" customWidth="1"/>
    <col min="5" max="5" width="9.73828125" style="25" customWidth="1"/>
    <col min="6" max="6" width="10.11328125" style="14" customWidth="1"/>
    <col min="7" max="7" width="10.23828125" style="14" customWidth="1"/>
    <col min="8" max="8" width="9.61328125" style="14" customWidth="1"/>
    <col min="9" max="9" width="10.98828125" style="14" customWidth="1"/>
    <col min="10" max="10" width="8.9921875" style="25" customWidth="1"/>
    <col min="11" max="11" width="9.2421875" style="14" customWidth="1"/>
    <col min="12" max="12" width="11.23828125" style="23" customWidth="1"/>
    <col min="13" max="13" width="10.86328125" style="67" customWidth="1"/>
    <col min="14" max="16384" width="8.9921875" style="5"/>
  </cols>
  <sheetData>
    <row r="1" spans="1:14" s="1" customFormat="1" ht="22.5" customHeight="1" x14ac:dyDescent="0.15">
      <c r="A1" s="100" t="s">
        <v>133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63"/>
    </row>
    <row r="2" spans="1:14" s="2" customFormat="1" ht="21.75" x14ac:dyDescent="0.15">
      <c r="A2" s="101" t="s">
        <v>0</v>
      </c>
      <c r="B2" s="103" t="s">
        <v>1</v>
      </c>
      <c r="C2" s="104"/>
      <c r="D2" s="104"/>
      <c r="E2" s="104"/>
      <c r="F2" s="103" t="s">
        <v>15</v>
      </c>
      <c r="G2" s="104"/>
      <c r="H2" s="80" t="s">
        <v>18</v>
      </c>
      <c r="I2" s="80" t="s">
        <v>18</v>
      </c>
      <c r="J2" s="81" t="s">
        <v>18</v>
      </c>
      <c r="K2" s="80" t="s">
        <v>18</v>
      </c>
      <c r="L2" s="82" t="s">
        <v>18</v>
      </c>
      <c r="M2" s="83" t="s">
        <v>122</v>
      </c>
    </row>
    <row r="3" spans="1:14" s="2" customFormat="1" ht="21.75" x14ac:dyDescent="0.15">
      <c r="A3" s="102"/>
      <c r="B3" s="105" t="s">
        <v>2</v>
      </c>
      <c r="C3" s="106"/>
      <c r="D3" s="106"/>
      <c r="E3" s="106"/>
      <c r="F3" s="105" t="s">
        <v>16</v>
      </c>
      <c r="G3" s="106"/>
      <c r="H3" s="3" t="s">
        <v>19</v>
      </c>
      <c r="I3" s="3" t="s">
        <v>19</v>
      </c>
      <c r="J3" s="84" t="s">
        <v>25</v>
      </c>
      <c r="K3" s="3" t="s">
        <v>29</v>
      </c>
      <c r="L3" s="85" t="s">
        <v>32</v>
      </c>
      <c r="M3" s="86" t="s">
        <v>18</v>
      </c>
    </row>
    <row r="4" spans="1:14" s="2" customFormat="1" ht="21.75" x14ac:dyDescent="0.15">
      <c r="A4" s="102"/>
      <c r="B4" s="105"/>
      <c r="C4" s="106"/>
      <c r="D4" s="106"/>
      <c r="E4" s="106"/>
      <c r="F4" s="107" t="s">
        <v>17</v>
      </c>
      <c r="G4" s="108"/>
      <c r="H4" s="3" t="s">
        <v>20</v>
      </c>
      <c r="I4" s="3" t="s">
        <v>20</v>
      </c>
      <c r="J4" s="84" t="s">
        <v>26</v>
      </c>
      <c r="K4" s="3" t="s">
        <v>30</v>
      </c>
      <c r="L4" s="85" t="s">
        <v>33</v>
      </c>
      <c r="M4" s="86" t="s">
        <v>121</v>
      </c>
    </row>
    <row r="5" spans="1:14" s="2" customFormat="1" ht="21.75" x14ac:dyDescent="0.15">
      <c r="A5" s="102"/>
      <c r="B5" s="80" t="s">
        <v>3</v>
      </c>
      <c r="C5" s="80" t="s">
        <v>6</v>
      </c>
      <c r="D5" s="80" t="s">
        <v>10</v>
      </c>
      <c r="E5" s="81" t="s">
        <v>13</v>
      </c>
      <c r="F5" s="80" t="s">
        <v>4</v>
      </c>
      <c r="G5" s="80" t="s">
        <v>13</v>
      </c>
      <c r="H5" s="3" t="s">
        <v>21</v>
      </c>
      <c r="I5" s="3" t="s">
        <v>23</v>
      </c>
      <c r="J5" s="84" t="s">
        <v>27</v>
      </c>
      <c r="K5" s="3" t="s">
        <v>31</v>
      </c>
      <c r="L5" s="85" t="s">
        <v>21</v>
      </c>
      <c r="M5" s="86" t="s">
        <v>120</v>
      </c>
    </row>
    <row r="6" spans="1:14" s="2" customFormat="1" ht="21.75" x14ac:dyDescent="0.15">
      <c r="A6" s="102"/>
      <c r="B6" s="3" t="s">
        <v>4</v>
      </c>
      <c r="C6" s="3" t="s">
        <v>7</v>
      </c>
      <c r="D6" s="3" t="s">
        <v>42</v>
      </c>
      <c r="E6" s="84" t="s">
        <v>14</v>
      </c>
      <c r="F6" s="3" t="s">
        <v>5</v>
      </c>
      <c r="G6" s="3" t="s">
        <v>14</v>
      </c>
      <c r="H6" s="3" t="s">
        <v>22</v>
      </c>
      <c r="I6" s="3" t="s">
        <v>24</v>
      </c>
      <c r="J6" s="84" t="s">
        <v>120</v>
      </c>
      <c r="K6" s="3" t="s">
        <v>28</v>
      </c>
      <c r="L6" s="85" t="s">
        <v>34</v>
      </c>
      <c r="M6" s="86"/>
    </row>
    <row r="7" spans="1:14" s="2" customFormat="1" ht="21.75" x14ac:dyDescent="0.15">
      <c r="A7" s="102"/>
      <c r="B7" s="3" t="s">
        <v>5</v>
      </c>
      <c r="C7" s="3" t="s">
        <v>8</v>
      </c>
      <c r="D7" s="3" t="s">
        <v>127</v>
      </c>
      <c r="E7" s="84" t="s">
        <v>120</v>
      </c>
      <c r="F7" s="3" t="s">
        <v>120</v>
      </c>
      <c r="G7" s="3" t="s">
        <v>120</v>
      </c>
      <c r="H7" s="3" t="s">
        <v>120</v>
      </c>
      <c r="I7" s="3" t="s">
        <v>120</v>
      </c>
      <c r="J7" s="84"/>
      <c r="K7" s="3" t="s">
        <v>120</v>
      </c>
      <c r="L7" s="85" t="s">
        <v>35</v>
      </c>
      <c r="M7" s="86"/>
    </row>
    <row r="8" spans="1:14" s="2" customFormat="1" ht="21.75" x14ac:dyDescent="0.15">
      <c r="A8" s="102"/>
      <c r="B8" s="3" t="s">
        <v>120</v>
      </c>
      <c r="C8" s="3" t="s">
        <v>9</v>
      </c>
      <c r="D8" s="3" t="s">
        <v>12</v>
      </c>
      <c r="E8" s="84"/>
      <c r="F8" s="3"/>
      <c r="G8" s="3"/>
      <c r="H8" s="3"/>
      <c r="I8" s="3"/>
      <c r="J8" s="84"/>
      <c r="K8" s="3"/>
      <c r="L8" s="85" t="s">
        <v>36</v>
      </c>
      <c r="M8" s="86"/>
    </row>
    <row r="9" spans="1:14" s="2" customFormat="1" ht="21.75" x14ac:dyDescent="0.15">
      <c r="A9" s="102"/>
      <c r="B9" s="3"/>
      <c r="C9" s="3" t="s">
        <v>120</v>
      </c>
      <c r="D9" s="3" t="s">
        <v>120</v>
      </c>
      <c r="E9" s="84"/>
      <c r="F9" s="3"/>
      <c r="G9" s="3"/>
      <c r="H9" s="3"/>
      <c r="I9" s="3"/>
      <c r="J9" s="84"/>
      <c r="K9" s="3"/>
      <c r="L9" s="85" t="s">
        <v>38</v>
      </c>
      <c r="M9" s="86"/>
    </row>
    <row r="10" spans="1:14" s="2" customFormat="1" ht="21.75" x14ac:dyDescent="0.15">
      <c r="A10" s="102"/>
      <c r="B10" s="87"/>
      <c r="C10" s="87"/>
      <c r="D10" s="87"/>
      <c r="E10" s="88"/>
      <c r="F10" s="87"/>
      <c r="G10" s="3"/>
      <c r="H10" s="3"/>
      <c r="I10" s="3"/>
      <c r="J10" s="84"/>
      <c r="K10" s="3"/>
      <c r="L10" s="89" t="s">
        <v>132</v>
      </c>
      <c r="M10" s="90"/>
    </row>
    <row r="11" spans="1:14" s="2" customFormat="1" ht="21.75" x14ac:dyDescent="0.45">
      <c r="A11" s="51" t="s">
        <v>119</v>
      </c>
      <c r="B11" s="52">
        <v>22</v>
      </c>
      <c r="C11" s="52">
        <v>10</v>
      </c>
      <c r="D11" s="52">
        <v>0</v>
      </c>
      <c r="E11" s="46">
        <v>719</v>
      </c>
      <c r="F11" s="52">
        <v>0</v>
      </c>
      <c r="G11" s="52">
        <v>5</v>
      </c>
      <c r="H11" s="52">
        <v>0</v>
      </c>
      <c r="I11" s="52">
        <v>0</v>
      </c>
      <c r="J11" s="46">
        <v>414</v>
      </c>
      <c r="K11" s="52">
        <v>0</v>
      </c>
      <c r="L11" s="46">
        <v>661</v>
      </c>
      <c r="M11" s="79">
        <f>SUM(B11:L11)</f>
        <v>1831</v>
      </c>
      <c r="N11" s="43"/>
    </row>
    <row r="12" spans="1:14" s="2" customFormat="1" ht="21.75" x14ac:dyDescent="0.45">
      <c r="A12" s="53" t="s">
        <v>43</v>
      </c>
      <c r="B12" s="54">
        <v>1</v>
      </c>
      <c r="C12" s="54">
        <v>0</v>
      </c>
      <c r="D12" s="54">
        <v>2</v>
      </c>
      <c r="E12" s="55">
        <v>19</v>
      </c>
      <c r="F12" s="54">
        <v>1</v>
      </c>
      <c r="G12" s="54">
        <v>47</v>
      </c>
      <c r="H12" s="54">
        <v>0</v>
      </c>
      <c r="I12" s="54">
        <v>2</v>
      </c>
      <c r="J12" s="55">
        <v>12</v>
      </c>
      <c r="K12" s="54">
        <v>0</v>
      </c>
      <c r="L12" s="55">
        <v>83</v>
      </c>
      <c r="M12" s="79">
        <f t="shared" ref="M12:M75" si="0">SUM(B12:L12)</f>
        <v>167</v>
      </c>
      <c r="N12" s="43"/>
    </row>
    <row r="13" spans="1:14" s="2" customFormat="1" ht="21.75" x14ac:dyDescent="0.45">
      <c r="A13" s="53" t="s">
        <v>44</v>
      </c>
      <c r="B13" s="54">
        <v>0</v>
      </c>
      <c r="C13" s="54">
        <v>0</v>
      </c>
      <c r="D13" s="54">
        <v>2</v>
      </c>
      <c r="E13" s="55">
        <v>27</v>
      </c>
      <c r="F13" s="54">
        <v>7</v>
      </c>
      <c r="G13" s="54">
        <v>3</v>
      </c>
      <c r="H13" s="54">
        <v>0</v>
      </c>
      <c r="I13" s="54">
        <v>3</v>
      </c>
      <c r="J13" s="55">
        <v>53</v>
      </c>
      <c r="K13" s="54">
        <v>0</v>
      </c>
      <c r="L13" s="55">
        <v>69</v>
      </c>
      <c r="M13" s="79">
        <f t="shared" si="0"/>
        <v>164</v>
      </c>
      <c r="N13" s="43"/>
    </row>
    <row r="14" spans="1:14" s="4" customFormat="1" ht="21.75" x14ac:dyDescent="0.45">
      <c r="A14" s="56" t="s">
        <v>45</v>
      </c>
      <c r="B14" s="57">
        <v>2</v>
      </c>
      <c r="C14" s="57">
        <v>3</v>
      </c>
      <c r="D14" s="57">
        <v>1</v>
      </c>
      <c r="E14" s="58">
        <v>87</v>
      </c>
      <c r="F14" s="57">
        <v>0</v>
      </c>
      <c r="G14" s="57">
        <v>18</v>
      </c>
      <c r="H14" s="57">
        <v>0</v>
      </c>
      <c r="I14" s="57">
        <v>0</v>
      </c>
      <c r="J14" s="58">
        <v>53</v>
      </c>
      <c r="K14" s="57">
        <v>0</v>
      </c>
      <c r="L14" s="58">
        <v>154</v>
      </c>
      <c r="M14" s="79">
        <f t="shared" si="0"/>
        <v>318</v>
      </c>
      <c r="N14" s="78"/>
    </row>
    <row r="15" spans="1:14" s="4" customFormat="1" ht="21.75" x14ac:dyDescent="0.45">
      <c r="A15" s="56" t="s">
        <v>46</v>
      </c>
      <c r="B15" s="57">
        <v>1</v>
      </c>
      <c r="C15" s="57">
        <v>1</v>
      </c>
      <c r="D15" s="57">
        <v>0</v>
      </c>
      <c r="E15" s="58">
        <v>23</v>
      </c>
      <c r="F15" s="57">
        <v>0</v>
      </c>
      <c r="G15" s="57">
        <v>0</v>
      </c>
      <c r="H15" s="57">
        <v>0</v>
      </c>
      <c r="I15" s="57">
        <v>0</v>
      </c>
      <c r="J15" s="58">
        <v>15</v>
      </c>
      <c r="K15" s="57">
        <v>0</v>
      </c>
      <c r="L15" s="58">
        <v>87</v>
      </c>
      <c r="M15" s="96">
        <f t="shared" si="0"/>
        <v>127</v>
      </c>
      <c r="N15" s="78"/>
    </row>
    <row r="16" spans="1:14" s="2" customFormat="1" ht="21.75" x14ac:dyDescent="0.45">
      <c r="A16" s="56" t="s">
        <v>47</v>
      </c>
      <c r="B16" s="54">
        <v>0</v>
      </c>
      <c r="C16" s="54">
        <v>0</v>
      </c>
      <c r="D16" s="54">
        <v>0</v>
      </c>
      <c r="E16" s="55">
        <v>32</v>
      </c>
      <c r="F16" s="54">
        <v>0</v>
      </c>
      <c r="G16" s="54">
        <v>11</v>
      </c>
      <c r="H16" s="54">
        <v>0</v>
      </c>
      <c r="I16" s="54">
        <v>0</v>
      </c>
      <c r="J16" s="55">
        <v>38</v>
      </c>
      <c r="K16" s="54">
        <v>0</v>
      </c>
      <c r="L16" s="55">
        <v>51</v>
      </c>
      <c r="M16" s="79">
        <f t="shared" si="0"/>
        <v>132</v>
      </c>
      <c r="N16" s="43"/>
    </row>
    <row r="17" spans="1:14" s="2" customFormat="1" ht="21.75" x14ac:dyDescent="0.45">
      <c r="A17" s="56" t="s">
        <v>48</v>
      </c>
      <c r="B17" s="54">
        <v>0</v>
      </c>
      <c r="C17" s="54">
        <v>0</v>
      </c>
      <c r="D17" s="54">
        <v>0</v>
      </c>
      <c r="E17" s="55">
        <v>15</v>
      </c>
      <c r="F17" s="54">
        <v>0</v>
      </c>
      <c r="G17" s="54">
        <v>0</v>
      </c>
      <c r="H17" s="54">
        <v>16</v>
      </c>
      <c r="I17" s="54">
        <v>7</v>
      </c>
      <c r="J17" s="55">
        <v>24</v>
      </c>
      <c r="K17" s="54">
        <v>0</v>
      </c>
      <c r="L17" s="55">
        <v>38</v>
      </c>
      <c r="M17" s="79">
        <f t="shared" si="0"/>
        <v>100</v>
      </c>
      <c r="N17" s="43"/>
    </row>
    <row r="18" spans="1:14" s="4" customFormat="1" ht="21.75" x14ac:dyDescent="0.45">
      <c r="A18" s="56" t="s">
        <v>49</v>
      </c>
      <c r="B18" s="57">
        <v>0</v>
      </c>
      <c r="C18" s="57">
        <v>0</v>
      </c>
      <c r="D18" s="57">
        <v>2</v>
      </c>
      <c r="E18" s="58">
        <v>8</v>
      </c>
      <c r="F18" s="57">
        <v>0</v>
      </c>
      <c r="G18" s="57">
        <v>1</v>
      </c>
      <c r="H18" s="57">
        <v>3</v>
      </c>
      <c r="I18" s="57">
        <v>2</v>
      </c>
      <c r="J18" s="58">
        <v>13</v>
      </c>
      <c r="K18" s="57">
        <v>0</v>
      </c>
      <c r="L18" s="58">
        <v>20</v>
      </c>
      <c r="M18" s="96">
        <f t="shared" si="0"/>
        <v>49</v>
      </c>
      <c r="N18" s="78"/>
    </row>
    <row r="19" spans="1:14" s="2" customFormat="1" ht="21.75" x14ac:dyDescent="0.45">
      <c r="A19" s="53" t="s">
        <v>50</v>
      </c>
      <c r="B19" s="54">
        <v>2</v>
      </c>
      <c r="C19" s="54">
        <v>0</v>
      </c>
      <c r="D19" s="54">
        <v>3</v>
      </c>
      <c r="E19" s="55">
        <v>16</v>
      </c>
      <c r="F19" s="54">
        <v>0</v>
      </c>
      <c r="G19" s="54">
        <v>24</v>
      </c>
      <c r="H19" s="54">
        <v>0</v>
      </c>
      <c r="I19" s="54">
        <v>0</v>
      </c>
      <c r="J19" s="55">
        <v>26</v>
      </c>
      <c r="K19" s="54">
        <v>0</v>
      </c>
      <c r="L19" s="55">
        <v>53</v>
      </c>
      <c r="M19" s="79">
        <f t="shared" si="0"/>
        <v>124</v>
      </c>
      <c r="N19" s="43"/>
    </row>
    <row r="20" spans="1:14" s="2" customFormat="1" ht="21.75" x14ac:dyDescent="0.45">
      <c r="A20" s="53" t="s">
        <v>51</v>
      </c>
      <c r="B20" s="54">
        <v>0</v>
      </c>
      <c r="C20" s="54">
        <v>0</v>
      </c>
      <c r="D20" s="54">
        <v>1</v>
      </c>
      <c r="E20" s="55">
        <v>16</v>
      </c>
      <c r="F20" s="54">
        <v>0</v>
      </c>
      <c r="G20" s="54">
        <v>13</v>
      </c>
      <c r="H20" s="54">
        <v>7</v>
      </c>
      <c r="I20" s="57">
        <v>4</v>
      </c>
      <c r="J20" s="55">
        <v>19</v>
      </c>
      <c r="K20" s="54">
        <v>0</v>
      </c>
      <c r="L20" s="55">
        <v>43</v>
      </c>
      <c r="M20" s="79">
        <f t="shared" si="0"/>
        <v>103</v>
      </c>
      <c r="N20" s="43"/>
    </row>
    <row r="21" spans="1:14" s="2" customFormat="1" ht="18" customHeight="1" x14ac:dyDescent="0.45">
      <c r="A21" s="56" t="s">
        <v>52</v>
      </c>
      <c r="B21" s="54">
        <v>1</v>
      </c>
      <c r="C21" s="54">
        <v>1</v>
      </c>
      <c r="D21" s="54">
        <v>3</v>
      </c>
      <c r="E21" s="55">
        <v>22</v>
      </c>
      <c r="F21" s="54">
        <v>0</v>
      </c>
      <c r="G21" s="54">
        <v>0</v>
      </c>
      <c r="H21" s="54">
        <v>0</v>
      </c>
      <c r="I21" s="54">
        <v>0</v>
      </c>
      <c r="J21" s="55">
        <v>28</v>
      </c>
      <c r="K21" s="54">
        <v>0</v>
      </c>
      <c r="L21" s="55">
        <v>34</v>
      </c>
      <c r="M21" s="79">
        <f t="shared" si="0"/>
        <v>89</v>
      </c>
      <c r="N21" s="43"/>
    </row>
    <row r="22" spans="1:14" s="4" customFormat="1" ht="21.75" x14ac:dyDescent="0.45">
      <c r="A22" s="56" t="s">
        <v>53</v>
      </c>
      <c r="B22" s="57">
        <v>2</v>
      </c>
      <c r="C22" s="57">
        <v>2</v>
      </c>
      <c r="D22" s="57">
        <v>0</v>
      </c>
      <c r="E22" s="58">
        <v>164</v>
      </c>
      <c r="F22" s="57">
        <v>0</v>
      </c>
      <c r="G22" s="57">
        <v>0</v>
      </c>
      <c r="H22" s="57">
        <v>95</v>
      </c>
      <c r="I22" s="57">
        <v>8</v>
      </c>
      <c r="J22" s="58">
        <v>75</v>
      </c>
      <c r="K22" s="57">
        <v>0</v>
      </c>
      <c r="L22" s="58">
        <v>316</v>
      </c>
      <c r="M22" s="96">
        <f t="shared" si="0"/>
        <v>662</v>
      </c>
      <c r="N22" s="78"/>
    </row>
    <row r="23" spans="1:14" s="2" customFormat="1" ht="21.75" x14ac:dyDescent="0.45">
      <c r="A23" s="56" t="s">
        <v>54</v>
      </c>
      <c r="B23" s="54">
        <v>5</v>
      </c>
      <c r="C23" s="54">
        <v>2</v>
      </c>
      <c r="D23" s="54">
        <v>0</v>
      </c>
      <c r="E23" s="55">
        <v>0</v>
      </c>
      <c r="F23" s="54">
        <v>3</v>
      </c>
      <c r="G23" s="54">
        <v>0</v>
      </c>
      <c r="H23" s="54">
        <v>0</v>
      </c>
      <c r="I23" s="54">
        <v>0</v>
      </c>
      <c r="J23" s="55">
        <v>4</v>
      </c>
      <c r="K23" s="54">
        <v>0</v>
      </c>
      <c r="L23" s="55">
        <v>10</v>
      </c>
      <c r="M23" s="79">
        <f t="shared" si="0"/>
        <v>24</v>
      </c>
      <c r="N23" s="43"/>
    </row>
    <row r="24" spans="1:14" s="2" customFormat="1" ht="21.75" x14ac:dyDescent="0.45">
      <c r="A24" s="53" t="s">
        <v>55</v>
      </c>
      <c r="B24" s="54">
        <v>2</v>
      </c>
      <c r="C24" s="54">
        <v>4</v>
      </c>
      <c r="D24" s="54">
        <v>5</v>
      </c>
      <c r="E24" s="55">
        <v>87</v>
      </c>
      <c r="F24" s="54">
        <v>4</v>
      </c>
      <c r="G24" s="54">
        <v>1</v>
      </c>
      <c r="H24" s="54">
        <v>8</v>
      </c>
      <c r="I24" s="54">
        <v>3</v>
      </c>
      <c r="J24" s="55">
        <v>32</v>
      </c>
      <c r="K24" s="54">
        <v>0</v>
      </c>
      <c r="L24" s="55">
        <v>95</v>
      </c>
      <c r="M24" s="79">
        <f t="shared" si="0"/>
        <v>241</v>
      </c>
      <c r="N24" s="43"/>
    </row>
    <row r="25" spans="1:14" s="2" customFormat="1" ht="21.75" x14ac:dyDescent="0.45">
      <c r="A25" s="53" t="s">
        <v>56</v>
      </c>
      <c r="B25" s="54">
        <v>1</v>
      </c>
      <c r="C25" s="54">
        <v>0</v>
      </c>
      <c r="D25" s="54">
        <v>2</v>
      </c>
      <c r="E25" s="55">
        <v>39</v>
      </c>
      <c r="F25" s="54">
        <v>0</v>
      </c>
      <c r="G25" s="54">
        <v>7</v>
      </c>
      <c r="H25" s="54">
        <v>0</v>
      </c>
      <c r="I25" s="54">
        <v>0</v>
      </c>
      <c r="J25" s="55">
        <v>18</v>
      </c>
      <c r="K25" s="54">
        <v>0</v>
      </c>
      <c r="L25" s="55">
        <v>67</v>
      </c>
      <c r="M25" s="79">
        <f t="shared" si="0"/>
        <v>134</v>
      </c>
      <c r="N25" s="43"/>
    </row>
    <row r="26" spans="1:14" s="2" customFormat="1" ht="21.75" x14ac:dyDescent="0.45">
      <c r="A26" s="53" t="s">
        <v>57</v>
      </c>
      <c r="B26" s="54">
        <v>1</v>
      </c>
      <c r="C26" s="54">
        <v>0</v>
      </c>
      <c r="D26" s="54">
        <v>3</v>
      </c>
      <c r="E26" s="55">
        <v>23</v>
      </c>
      <c r="F26" s="54">
        <v>0</v>
      </c>
      <c r="G26" s="54">
        <v>42</v>
      </c>
      <c r="H26" s="54">
        <v>10</v>
      </c>
      <c r="I26" s="54">
        <v>0</v>
      </c>
      <c r="J26" s="55">
        <v>33</v>
      </c>
      <c r="K26" s="54">
        <v>0</v>
      </c>
      <c r="L26" s="55">
        <v>119</v>
      </c>
      <c r="M26" s="79">
        <f t="shared" si="0"/>
        <v>231</v>
      </c>
      <c r="N26" s="43"/>
    </row>
    <row r="27" spans="1:14" s="2" customFormat="1" ht="21.75" x14ac:dyDescent="0.45">
      <c r="A27" s="53" t="s">
        <v>58</v>
      </c>
      <c r="B27" s="54">
        <v>3</v>
      </c>
      <c r="C27" s="54">
        <v>0</v>
      </c>
      <c r="D27" s="54">
        <v>2</v>
      </c>
      <c r="E27" s="55">
        <v>23</v>
      </c>
      <c r="F27" s="54">
        <v>0</v>
      </c>
      <c r="G27" s="54">
        <v>10</v>
      </c>
      <c r="H27" s="54">
        <v>0</v>
      </c>
      <c r="I27" s="54">
        <v>4</v>
      </c>
      <c r="J27" s="55">
        <v>20</v>
      </c>
      <c r="K27" s="54">
        <v>0</v>
      </c>
      <c r="L27" s="55">
        <v>58</v>
      </c>
      <c r="M27" s="79">
        <f t="shared" si="0"/>
        <v>120</v>
      </c>
      <c r="N27" s="43"/>
    </row>
    <row r="28" spans="1:14" s="2" customFormat="1" ht="21.75" x14ac:dyDescent="0.45">
      <c r="A28" s="53" t="s">
        <v>59</v>
      </c>
      <c r="B28" s="54">
        <v>0</v>
      </c>
      <c r="C28" s="54">
        <v>0</v>
      </c>
      <c r="D28" s="54">
        <v>3</v>
      </c>
      <c r="E28" s="55">
        <v>4</v>
      </c>
      <c r="F28" s="54">
        <v>0</v>
      </c>
      <c r="G28" s="54">
        <v>1</v>
      </c>
      <c r="H28" s="54">
        <v>0</v>
      </c>
      <c r="I28" s="54">
        <v>0</v>
      </c>
      <c r="J28" s="55">
        <v>7</v>
      </c>
      <c r="K28" s="54">
        <v>0</v>
      </c>
      <c r="L28" s="55">
        <v>14</v>
      </c>
      <c r="M28" s="79">
        <f t="shared" si="0"/>
        <v>29</v>
      </c>
      <c r="N28" s="43"/>
    </row>
    <row r="29" spans="1:14" s="2" customFormat="1" ht="21.75" x14ac:dyDescent="0.45">
      <c r="A29" s="53" t="s">
        <v>60</v>
      </c>
      <c r="B29" s="54">
        <v>2</v>
      </c>
      <c r="C29" s="54">
        <v>0</v>
      </c>
      <c r="D29" s="54">
        <v>2</v>
      </c>
      <c r="E29" s="55">
        <v>61</v>
      </c>
      <c r="F29" s="54">
        <v>9</v>
      </c>
      <c r="G29" s="54">
        <v>13</v>
      </c>
      <c r="H29" s="54">
        <v>0</v>
      </c>
      <c r="I29" s="54">
        <v>0</v>
      </c>
      <c r="J29" s="55">
        <v>36</v>
      </c>
      <c r="K29" s="54">
        <v>0</v>
      </c>
      <c r="L29" s="55">
        <v>56</v>
      </c>
      <c r="M29" s="79">
        <f t="shared" si="0"/>
        <v>179</v>
      </c>
      <c r="N29" s="43"/>
    </row>
    <row r="30" spans="1:14" s="2" customFormat="1" ht="21.75" x14ac:dyDescent="0.45">
      <c r="A30" s="53" t="s">
        <v>61</v>
      </c>
      <c r="B30" s="54">
        <v>0</v>
      </c>
      <c r="C30" s="54">
        <v>0</v>
      </c>
      <c r="D30" s="54">
        <v>11</v>
      </c>
      <c r="E30" s="55">
        <v>69</v>
      </c>
      <c r="F30" s="54">
        <v>1</v>
      </c>
      <c r="G30" s="54">
        <v>0</v>
      </c>
      <c r="H30" s="54">
        <v>4</v>
      </c>
      <c r="I30" s="54">
        <v>0</v>
      </c>
      <c r="J30" s="55">
        <v>31</v>
      </c>
      <c r="K30" s="54">
        <v>0</v>
      </c>
      <c r="L30" s="55">
        <v>42</v>
      </c>
      <c r="M30" s="79">
        <f t="shared" si="0"/>
        <v>158</v>
      </c>
      <c r="N30" s="43"/>
    </row>
    <row r="31" spans="1:14" s="2" customFormat="1" ht="21.75" x14ac:dyDescent="0.45">
      <c r="A31" s="53" t="s">
        <v>62</v>
      </c>
      <c r="B31" s="54">
        <v>0</v>
      </c>
      <c r="C31" s="54">
        <v>0</v>
      </c>
      <c r="D31" s="54">
        <v>2</v>
      </c>
      <c r="E31" s="55">
        <v>12</v>
      </c>
      <c r="F31" s="54">
        <v>0</v>
      </c>
      <c r="G31" s="54">
        <v>4</v>
      </c>
      <c r="H31" s="54">
        <v>0</v>
      </c>
      <c r="I31" s="54">
        <v>0</v>
      </c>
      <c r="J31" s="55">
        <v>11</v>
      </c>
      <c r="K31" s="54">
        <v>0</v>
      </c>
      <c r="L31" s="55">
        <v>21</v>
      </c>
      <c r="M31" s="79">
        <f t="shared" si="0"/>
        <v>50</v>
      </c>
      <c r="N31" s="43"/>
    </row>
    <row r="32" spans="1:14" s="2" customFormat="1" ht="21.75" x14ac:dyDescent="0.45">
      <c r="A32" s="56" t="s">
        <v>63</v>
      </c>
      <c r="B32" s="54">
        <v>0</v>
      </c>
      <c r="C32" s="54">
        <v>0</v>
      </c>
      <c r="D32" s="54">
        <v>0</v>
      </c>
      <c r="E32" s="55">
        <v>43</v>
      </c>
      <c r="F32" s="54">
        <v>0</v>
      </c>
      <c r="G32" s="54">
        <v>0</v>
      </c>
      <c r="H32" s="54">
        <v>0</v>
      </c>
      <c r="I32" s="54">
        <v>0</v>
      </c>
      <c r="J32" s="55">
        <v>10</v>
      </c>
      <c r="K32" s="54">
        <v>0</v>
      </c>
      <c r="L32" s="55">
        <v>34</v>
      </c>
      <c r="M32" s="79">
        <f t="shared" si="0"/>
        <v>87</v>
      </c>
      <c r="N32" s="43"/>
    </row>
    <row r="33" spans="1:14" s="4" customFormat="1" ht="21.75" x14ac:dyDescent="0.45">
      <c r="A33" s="56" t="s">
        <v>64</v>
      </c>
      <c r="B33" s="57">
        <v>0</v>
      </c>
      <c r="C33" s="57">
        <v>7</v>
      </c>
      <c r="D33" s="57">
        <v>0</v>
      </c>
      <c r="E33" s="58">
        <v>97</v>
      </c>
      <c r="F33" s="57">
        <v>0</v>
      </c>
      <c r="G33" s="57">
        <v>31</v>
      </c>
      <c r="H33" s="57">
        <v>0</v>
      </c>
      <c r="I33" s="57">
        <v>1</v>
      </c>
      <c r="J33" s="58">
        <v>77</v>
      </c>
      <c r="K33" s="57">
        <v>0</v>
      </c>
      <c r="L33" s="58">
        <v>143</v>
      </c>
      <c r="M33" s="96">
        <f t="shared" si="0"/>
        <v>356</v>
      </c>
      <c r="N33" s="78"/>
    </row>
    <row r="34" spans="1:14" s="2" customFormat="1" ht="21.75" x14ac:dyDescent="0.45">
      <c r="A34" s="53" t="s">
        <v>65</v>
      </c>
      <c r="B34" s="54">
        <v>29</v>
      </c>
      <c r="C34" s="54">
        <v>3</v>
      </c>
      <c r="D34" s="54">
        <v>0</v>
      </c>
      <c r="E34" s="55">
        <v>202</v>
      </c>
      <c r="F34" s="54">
        <v>0</v>
      </c>
      <c r="G34" s="54">
        <v>0</v>
      </c>
      <c r="H34" s="54">
        <v>0</v>
      </c>
      <c r="I34" s="54">
        <v>0</v>
      </c>
      <c r="J34" s="55">
        <v>110</v>
      </c>
      <c r="K34" s="54">
        <v>0</v>
      </c>
      <c r="L34" s="55">
        <v>159</v>
      </c>
      <c r="M34" s="79">
        <f t="shared" si="0"/>
        <v>503</v>
      </c>
      <c r="N34" s="43"/>
    </row>
    <row r="35" spans="1:14" x14ac:dyDescent="0.5">
      <c r="A35" s="53" t="s">
        <v>66</v>
      </c>
      <c r="B35" s="59">
        <v>8</v>
      </c>
      <c r="C35" s="59">
        <v>13</v>
      </c>
      <c r="D35" s="59">
        <v>0</v>
      </c>
      <c r="E35" s="60">
        <v>156</v>
      </c>
      <c r="F35" s="59">
        <v>1</v>
      </c>
      <c r="G35" s="59">
        <v>0</v>
      </c>
      <c r="H35" s="59">
        <v>0</v>
      </c>
      <c r="I35" s="59">
        <v>0</v>
      </c>
      <c r="J35" s="60">
        <v>94</v>
      </c>
      <c r="K35" s="59">
        <v>0</v>
      </c>
      <c r="L35" s="60">
        <v>101</v>
      </c>
      <c r="M35" s="79">
        <f t="shared" si="0"/>
        <v>373</v>
      </c>
      <c r="N35" s="9"/>
    </row>
    <row r="36" spans="1:14" x14ac:dyDescent="0.5">
      <c r="A36" s="53" t="s">
        <v>67</v>
      </c>
      <c r="B36" s="59">
        <v>1</v>
      </c>
      <c r="C36" s="59">
        <v>1</v>
      </c>
      <c r="D36" s="59">
        <v>13</v>
      </c>
      <c r="E36" s="60">
        <v>30</v>
      </c>
      <c r="F36" s="59">
        <v>0</v>
      </c>
      <c r="G36" s="59">
        <v>1</v>
      </c>
      <c r="H36" s="59">
        <v>0</v>
      </c>
      <c r="I36" s="59">
        <v>0</v>
      </c>
      <c r="J36" s="60">
        <v>28</v>
      </c>
      <c r="K36" s="59">
        <v>0</v>
      </c>
      <c r="L36" s="60">
        <v>31</v>
      </c>
      <c r="M36" s="79">
        <f t="shared" si="0"/>
        <v>105</v>
      </c>
      <c r="N36" s="9"/>
    </row>
    <row r="37" spans="1:14" x14ac:dyDescent="0.5">
      <c r="A37" s="53" t="s">
        <v>68</v>
      </c>
      <c r="B37" s="59">
        <v>1</v>
      </c>
      <c r="C37" s="59">
        <v>0</v>
      </c>
      <c r="D37" s="59">
        <v>12</v>
      </c>
      <c r="E37" s="60">
        <v>40</v>
      </c>
      <c r="F37" s="59">
        <v>0</v>
      </c>
      <c r="G37" s="59">
        <v>2</v>
      </c>
      <c r="H37" s="59">
        <v>0</v>
      </c>
      <c r="I37" s="59">
        <v>2</v>
      </c>
      <c r="J37" s="60">
        <v>13</v>
      </c>
      <c r="K37" s="59">
        <v>0</v>
      </c>
      <c r="L37" s="60">
        <v>35</v>
      </c>
      <c r="M37" s="79">
        <f t="shared" si="0"/>
        <v>105</v>
      </c>
      <c r="N37" s="9"/>
    </row>
    <row r="38" spans="1:14" x14ac:dyDescent="0.5">
      <c r="A38" s="53" t="s">
        <v>69</v>
      </c>
      <c r="B38" s="59">
        <v>18</v>
      </c>
      <c r="C38" s="59">
        <v>22</v>
      </c>
      <c r="D38" s="59">
        <v>0</v>
      </c>
      <c r="E38" s="60">
        <v>220</v>
      </c>
      <c r="F38" s="59">
        <v>0</v>
      </c>
      <c r="G38" s="59">
        <v>7</v>
      </c>
      <c r="H38" s="59">
        <v>0</v>
      </c>
      <c r="I38" s="59">
        <v>0</v>
      </c>
      <c r="J38" s="60">
        <v>106</v>
      </c>
      <c r="K38" s="59">
        <v>0</v>
      </c>
      <c r="L38" s="60">
        <v>310</v>
      </c>
      <c r="M38" s="79">
        <f t="shared" si="0"/>
        <v>683</v>
      </c>
      <c r="N38" s="9"/>
    </row>
    <row r="39" spans="1:14" x14ac:dyDescent="0.5">
      <c r="A39" s="53" t="s">
        <v>70</v>
      </c>
      <c r="B39" s="59">
        <v>1</v>
      </c>
      <c r="C39" s="59">
        <v>0</v>
      </c>
      <c r="D39" s="59">
        <v>0</v>
      </c>
      <c r="E39" s="60">
        <v>40</v>
      </c>
      <c r="F39" s="59">
        <v>0</v>
      </c>
      <c r="G39" s="59">
        <v>7</v>
      </c>
      <c r="H39" s="59">
        <v>0</v>
      </c>
      <c r="I39" s="59">
        <v>0</v>
      </c>
      <c r="J39" s="60">
        <v>19</v>
      </c>
      <c r="K39" s="59">
        <v>0</v>
      </c>
      <c r="L39" s="60">
        <v>25</v>
      </c>
      <c r="M39" s="79">
        <f t="shared" si="0"/>
        <v>92</v>
      </c>
      <c r="N39" s="9"/>
    </row>
    <row r="40" spans="1:14" s="6" customFormat="1" x14ac:dyDescent="0.5">
      <c r="A40" s="56" t="s">
        <v>71</v>
      </c>
      <c r="B40" s="61">
        <v>1</v>
      </c>
      <c r="C40" s="61">
        <v>0</v>
      </c>
      <c r="D40" s="61">
        <v>0</v>
      </c>
      <c r="E40" s="62">
        <v>94</v>
      </c>
      <c r="F40" s="61">
        <v>0</v>
      </c>
      <c r="G40" s="61">
        <v>3</v>
      </c>
      <c r="H40" s="61">
        <v>0</v>
      </c>
      <c r="I40" s="61">
        <v>0</v>
      </c>
      <c r="J40" s="62">
        <v>45</v>
      </c>
      <c r="K40" s="61">
        <v>0</v>
      </c>
      <c r="L40" s="62">
        <v>70</v>
      </c>
      <c r="M40" s="96">
        <f t="shared" si="0"/>
        <v>213</v>
      </c>
      <c r="N40" s="77"/>
    </row>
    <row r="41" spans="1:14" x14ac:dyDescent="0.5">
      <c r="A41" s="53" t="s">
        <v>72</v>
      </c>
      <c r="B41" s="59">
        <v>1</v>
      </c>
      <c r="C41" s="59">
        <v>0</v>
      </c>
      <c r="D41" s="59">
        <v>10</v>
      </c>
      <c r="E41" s="60">
        <v>38</v>
      </c>
      <c r="F41" s="59">
        <v>0</v>
      </c>
      <c r="G41" s="59">
        <v>2</v>
      </c>
      <c r="H41" s="59">
        <v>0</v>
      </c>
      <c r="I41" s="59">
        <v>0</v>
      </c>
      <c r="J41" s="60">
        <v>34</v>
      </c>
      <c r="K41" s="59">
        <v>0</v>
      </c>
      <c r="L41" s="60">
        <v>45</v>
      </c>
      <c r="M41" s="79">
        <f t="shared" si="0"/>
        <v>130</v>
      </c>
      <c r="N41" s="9"/>
    </row>
    <row r="42" spans="1:14" x14ac:dyDescent="0.5">
      <c r="A42" s="53" t="s">
        <v>73</v>
      </c>
      <c r="B42" s="59">
        <v>0</v>
      </c>
      <c r="C42" s="59">
        <v>0</v>
      </c>
      <c r="D42" s="59">
        <v>0</v>
      </c>
      <c r="E42" s="60">
        <v>182</v>
      </c>
      <c r="F42" s="59">
        <v>0</v>
      </c>
      <c r="G42" s="59">
        <v>3</v>
      </c>
      <c r="H42" s="59">
        <v>0</v>
      </c>
      <c r="I42" s="59">
        <v>0</v>
      </c>
      <c r="J42" s="60">
        <v>123</v>
      </c>
      <c r="K42" s="59">
        <v>0</v>
      </c>
      <c r="L42" s="60">
        <v>109</v>
      </c>
      <c r="M42" s="79">
        <f t="shared" si="0"/>
        <v>417</v>
      </c>
      <c r="N42" s="9"/>
    </row>
    <row r="43" spans="1:14" x14ac:dyDescent="0.5">
      <c r="A43" s="53" t="s">
        <v>74</v>
      </c>
      <c r="B43" s="59">
        <v>4</v>
      </c>
      <c r="C43" s="59">
        <v>2</v>
      </c>
      <c r="D43" s="59">
        <v>0</v>
      </c>
      <c r="E43" s="60">
        <v>30</v>
      </c>
      <c r="F43" s="59">
        <v>0</v>
      </c>
      <c r="G43" s="59">
        <v>6</v>
      </c>
      <c r="H43" s="59">
        <v>0</v>
      </c>
      <c r="I43" s="59">
        <v>0</v>
      </c>
      <c r="J43" s="60">
        <v>25</v>
      </c>
      <c r="K43" s="59">
        <v>0</v>
      </c>
      <c r="L43" s="60">
        <v>27</v>
      </c>
      <c r="M43" s="79">
        <f t="shared" si="0"/>
        <v>94</v>
      </c>
      <c r="N43" s="9"/>
    </row>
    <row r="44" spans="1:14" x14ac:dyDescent="0.5">
      <c r="A44" s="53" t="s">
        <v>75</v>
      </c>
      <c r="B44" s="59">
        <v>6</v>
      </c>
      <c r="C44" s="59">
        <v>7</v>
      </c>
      <c r="D44" s="59">
        <v>0</v>
      </c>
      <c r="E44" s="60">
        <v>110</v>
      </c>
      <c r="F44" s="59">
        <v>0</v>
      </c>
      <c r="G44" s="59">
        <v>1</v>
      </c>
      <c r="H44" s="59">
        <v>2</v>
      </c>
      <c r="I44" s="59">
        <v>0</v>
      </c>
      <c r="J44" s="60">
        <v>50</v>
      </c>
      <c r="K44" s="59">
        <v>0</v>
      </c>
      <c r="L44" s="60">
        <v>46</v>
      </c>
      <c r="M44" s="79">
        <f t="shared" si="0"/>
        <v>222</v>
      </c>
      <c r="N44" s="9"/>
    </row>
    <row r="45" spans="1:14" x14ac:dyDescent="0.5">
      <c r="A45" s="53" t="s">
        <v>76</v>
      </c>
      <c r="B45" s="59">
        <v>0</v>
      </c>
      <c r="C45" s="59">
        <v>2</v>
      </c>
      <c r="D45" s="59">
        <v>21</v>
      </c>
      <c r="E45" s="60">
        <v>19</v>
      </c>
      <c r="F45" s="59">
        <v>1</v>
      </c>
      <c r="G45" s="59">
        <v>0</v>
      </c>
      <c r="H45" s="59">
        <v>0</v>
      </c>
      <c r="I45" s="59">
        <v>0</v>
      </c>
      <c r="J45" s="60">
        <v>11</v>
      </c>
      <c r="K45" s="59">
        <v>0</v>
      </c>
      <c r="L45" s="60">
        <v>30</v>
      </c>
      <c r="M45" s="79">
        <f t="shared" si="0"/>
        <v>84</v>
      </c>
      <c r="N45" s="9"/>
    </row>
    <row r="46" spans="1:14" x14ac:dyDescent="0.5">
      <c r="A46" s="53" t="s">
        <v>77</v>
      </c>
      <c r="B46" s="59">
        <v>0</v>
      </c>
      <c r="C46" s="59">
        <v>0</v>
      </c>
      <c r="D46" s="59">
        <v>0</v>
      </c>
      <c r="E46" s="60">
        <v>41</v>
      </c>
      <c r="F46" s="59">
        <v>0</v>
      </c>
      <c r="G46" s="59">
        <v>3</v>
      </c>
      <c r="H46" s="59">
        <v>0</v>
      </c>
      <c r="I46" s="59">
        <v>0</v>
      </c>
      <c r="J46" s="60">
        <v>24</v>
      </c>
      <c r="K46" s="59">
        <v>0</v>
      </c>
      <c r="L46" s="60">
        <v>48</v>
      </c>
      <c r="M46" s="79">
        <f t="shared" si="0"/>
        <v>116</v>
      </c>
      <c r="N46" s="9"/>
    </row>
    <row r="47" spans="1:14" x14ac:dyDescent="0.5">
      <c r="A47" s="53" t="s">
        <v>78</v>
      </c>
      <c r="B47" s="59">
        <v>1</v>
      </c>
      <c r="C47" s="59">
        <v>2</v>
      </c>
      <c r="D47" s="59">
        <v>0</v>
      </c>
      <c r="E47" s="60">
        <v>20</v>
      </c>
      <c r="F47" s="59">
        <v>0</v>
      </c>
      <c r="G47" s="59">
        <v>1</v>
      </c>
      <c r="H47" s="59">
        <v>0</v>
      </c>
      <c r="I47" s="59">
        <v>0</v>
      </c>
      <c r="J47" s="60">
        <v>34</v>
      </c>
      <c r="K47" s="59">
        <v>0</v>
      </c>
      <c r="L47" s="60">
        <v>32</v>
      </c>
      <c r="M47" s="79">
        <f t="shared" si="0"/>
        <v>90</v>
      </c>
      <c r="N47" s="9"/>
    </row>
    <row r="48" spans="1:14" x14ac:dyDescent="0.5">
      <c r="A48" s="53" t="s">
        <v>79</v>
      </c>
      <c r="B48" s="59">
        <v>4</v>
      </c>
      <c r="C48" s="59">
        <v>1</v>
      </c>
      <c r="D48" s="59">
        <v>3</v>
      </c>
      <c r="E48" s="60">
        <v>79</v>
      </c>
      <c r="F48" s="59">
        <v>0</v>
      </c>
      <c r="G48" s="59">
        <v>26</v>
      </c>
      <c r="H48" s="59">
        <v>4</v>
      </c>
      <c r="I48" s="59">
        <v>3</v>
      </c>
      <c r="J48" s="60">
        <v>50</v>
      </c>
      <c r="K48" s="59">
        <v>0</v>
      </c>
      <c r="L48" s="60">
        <v>98</v>
      </c>
      <c r="M48" s="79">
        <f t="shared" si="0"/>
        <v>268</v>
      </c>
      <c r="N48" s="9"/>
    </row>
    <row r="49" spans="1:14" x14ac:dyDescent="0.5">
      <c r="A49" s="53" t="s">
        <v>80</v>
      </c>
      <c r="B49" s="59">
        <v>7</v>
      </c>
      <c r="C49" s="59">
        <v>3</v>
      </c>
      <c r="D49" s="59">
        <v>1</v>
      </c>
      <c r="E49" s="60">
        <v>51</v>
      </c>
      <c r="F49" s="59">
        <v>0</v>
      </c>
      <c r="G49" s="59">
        <v>0</v>
      </c>
      <c r="H49" s="59">
        <v>0</v>
      </c>
      <c r="I49" s="59">
        <v>0</v>
      </c>
      <c r="J49" s="60">
        <v>33</v>
      </c>
      <c r="K49" s="59">
        <v>0</v>
      </c>
      <c r="L49" s="60">
        <v>47</v>
      </c>
      <c r="M49" s="79">
        <f t="shared" si="0"/>
        <v>142</v>
      </c>
      <c r="N49" s="9"/>
    </row>
    <row r="50" spans="1:14" x14ac:dyDescent="0.5">
      <c r="A50" s="53" t="s">
        <v>81</v>
      </c>
      <c r="B50" s="59">
        <v>1</v>
      </c>
      <c r="C50" s="59">
        <v>1</v>
      </c>
      <c r="D50" s="59">
        <v>12</v>
      </c>
      <c r="E50" s="60">
        <v>16</v>
      </c>
      <c r="F50" s="59">
        <v>0</v>
      </c>
      <c r="G50" s="59">
        <v>0</v>
      </c>
      <c r="H50" s="59">
        <v>0</v>
      </c>
      <c r="I50" s="59">
        <v>0</v>
      </c>
      <c r="J50" s="60">
        <v>11</v>
      </c>
      <c r="K50" s="59">
        <v>0</v>
      </c>
      <c r="L50" s="60">
        <v>24</v>
      </c>
      <c r="M50" s="79">
        <f t="shared" si="0"/>
        <v>65</v>
      </c>
      <c r="N50" s="9"/>
    </row>
    <row r="51" spans="1:14" x14ac:dyDescent="0.5">
      <c r="A51" s="56" t="s">
        <v>82</v>
      </c>
      <c r="B51" s="59">
        <v>2</v>
      </c>
      <c r="C51" s="59">
        <v>1</v>
      </c>
      <c r="D51" s="59">
        <v>9</v>
      </c>
      <c r="E51" s="60">
        <v>42</v>
      </c>
      <c r="F51" s="59">
        <v>0</v>
      </c>
      <c r="G51" s="59">
        <v>6</v>
      </c>
      <c r="H51" s="59">
        <v>0</v>
      </c>
      <c r="I51" s="59">
        <v>0</v>
      </c>
      <c r="J51" s="60">
        <v>34</v>
      </c>
      <c r="K51" s="59">
        <v>0</v>
      </c>
      <c r="L51" s="60">
        <v>64</v>
      </c>
      <c r="M51" s="79">
        <f t="shared" si="0"/>
        <v>158</v>
      </c>
      <c r="N51" s="9"/>
    </row>
    <row r="52" spans="1:14" x14ac:dyDescent="0.5">
      <c r="A52" s="53" t="s">
        <v>83</v>
      </c>
      <c r="B52" s="59">
        <v>0</v>
      </c>
      <c r="C52" s="59">
        <v>0</v>
      </c>
      <c r="D52" s="59">
        <v>12</v>
      </c>
      <c r="E52" s="60">
        <v>15</v>
      </c>
      <c r="F52" s="59">
        <v>0</v>
      </c>
      <c r="G52" s="59">
        <v>13</v>
      </c>
      <c r="H52" s="59">
        <v>0</v>
      </c>
      <c r="I52" s="59">
        <v>0</v>
      </c>
      <c r="J52" s="60">
        <v>24</v>
      </c>
      <c r="K52" s="59">
        <v>0</v>
      </c>
      <c r="L52" s="60">
        <v>28</v>
      </c>
      <c r="M52" s="79">
        <f t="shared" si="0"/>
        <v>92</v>
      </c>
      <c r="N52" s="9"/>
    </row>
    <row r="53" spans="1:14" s="6" customFormat="1" x14ac:dyDescent="0.5">
      <c r="A53" s="56" t="s">
        <v>84</v>
      </c>
      <c r="B53" s="61">
        <v>0</v>
      </c>
      <c r="C53" s="61">
        <v>0</v>
      </c>
      <c r="D53" s="61">
        <v>3</v>
      </c>
      <c r="E53" s="62">
        <v>15</v>
      </c>
      <c r="F53" s="61">
        <v>0</v>
      </c>
      <c r="G53" s="61">
        <v>6</v>
      </c>
      <c r="H53" s="61">
        <v>0</v>
      </c>
      <c r="I53" s="61">
        <v>0</v>
      </c>
      <c r="J53" s="62">
        <v>8</v>
      </c>
      <c r="K53" s="61">
        <v>0</v>
      </c>
      <c r="L53" s="62">
        <v>20</v>
      </c>
      <c r="M53" s="96">
        <f t="shared" si="0"/>
        <v>52</v>
      </c>
      <c r="N53" s="77"/>
    </row>
    <row r="54" spans="1:14" x14ac:dyDescent="0.5">
      <c r="A54" s="56" t="s">
        <v>85</v>
      </c>
      <c r="B54" s="59">
        <v>8</v>
      </c>
      <c r="C54" s="59">
        <v>0</v>
      </c>
      <c r="D54" s="59">
        <v>29</v>
      </c>
      <c r="E54" s="60">
        <v>55</v>
      </c>
      <c r="F54" s="59">
        <v>0</v>
      </c>
      <c r="G54" s="59">
        <v>46</v>
      </c>
      <c r="H54" s="59">
        <v>6</v>
      </c>
      <c r="I54" s="59">
        <v>0</v>
      </c>
      <c r="J54" s="60">
        <v>124</v>
      </c>
      <c r="K54" s="59">
        <v>0</v>
      </c>
      <c r="L54" s="60">
        <v>124</v>
      </c>
      <c r="M54" s="79">
        <f t="shared" si="0"/>
        <v>392</v>
      </c>
      <c r="N54" s="9"/>
    </row>
    <row r="55" spans="1:14" x14ac:dyDescent="0.5">
      <c r="A55" s="53" t="s">
        <v>86</v>
      </c>
      <c r="B55" s="59">
        <v>2</v>
      </c>
      <c r="C55" s="59">
        <v>1</v>
      </c>
      <c r="D55" s="59">
        <v>21</v>
      </c>
      <c r="E55" s="60">
        <v>9</v>
      </c>
      <c r="F55" s="59">
        <v>0</v>
      </c>
      <c r="G55" s="59">
        <v>3</v>
      </c>
      <c r="H55" s="59">
        <v>0</v>
      </c>
      <c r="I55" s="59">
        <v>0</v>
      </c>
      <c r="J55" s="60">
        <v>15</v>
      </c>
      <c r="K55" s="59">
        <v>0</v>
      </c>
      <c r="L55" s="60">
        <v>21</v>
      </c>
      <c r="M55" s="79">
        <f t="shared" si="0"/>
        <v>72</v>
      </c>
      <c r="N55" s="9"/>
    </row>
    <row r="56" spans="1:14" x14ac:dyDescent="0.5">
      <c r="A56" s="53" t="s">
        <v>87</v>
      </c>
      <c r="B56" s="59">
        <v>0</v>
      </c>
      <c r="C56" s="59">
        <v>0</v>
      </c>
      <c r="D56" s="59">
        <v>7</v>
      </c>
      <c r="E56" s="60">
        <v>5</v>
      </c>
      <c r="F56" s="59">
        <v>0</v>
      </c>
      <c r="G56" s="61">
        <v>4</v>
      </c>
      <c r="H56" s="59">
        <v>0</v>
      </c>
      <c r="I56" s="59">
        <v>0</v>
      </c>
      <c r="J56" s="62">
        <v>5</v>
      </c>
      <c r="K56" s="59">
        <v>0</v>
      </c>
      <c r="L56" s="62">
        <v>6</v>
      </c>
      <c r="M56" s="79">
        <f t="shared" si="0"/>
        <v>27</v>
      </c>
      <c r="N56" s="9"/>
    </row>
    <row r="57" spans="1:14" x14ac:dyDescent="0.5">
      <c r="A57" s="53" t="s">
        <v>88</v>
      </c>
      <c r="B57" s="59">
        <v>0</v>
      </c>
      <c r="C57" s="59">
        <v>0</v>
      </c>
      <c r="D57" s="59">
        <v>2</v>
      </c>
      <c r="E57" s="60">
        <v>30</v>
      </c>
      <c r="F57" s="59">
        <v>0</v>
      </c>
      <c r="G57" s="59">
        <v>4</v>
      </c>
      <c r="H57" s="59">
        <v>0</v>
      </c>
      <c r="I57" s="59">
        <v>0</v>
      </c>
      <c r="J57" s="60">
        <v>28</v>
      </c>
      <c r="K57" s="59">
        <v>0</v>
      </c>
      <c r="L57" s="60">
        <v>20</v>
      </c>
      <c r="M57" s="79">
        <f t="shared" si="0"/>
        <v>84</v>
      </c>
      <c r="N57" s="9"/>
    </row>
    <row r="58" spans="1:14" x14ac:dyDescent="0.5">
      <c r="A58" s="53" t="s">
        <v>89</v>
      </c>
      <c r="B58" s="59">
        <v>0</v>
      </c>
      <c r="C58" s="59">
        <v>2</v>
      </c>
      <c r="D58" s="59">
        <v>0</v>
      </c>
      <c r="E58" s="60">
        <v>3</v>
      </c>
      <c r="F58" s="59">
        <v>0</v>
      </c>
      <c r="G58" s="59">
        <v>0</v>
      </c>
      <c r="H58" s="59">
        <v>0</v>
      </c>
      <c r="I58" s="59">
        <v>0</v>
      </c>
      <c r="J58" s="60">
        <v>10</v>
      </c>
      <c r="K58" s="59">
        <v>0</v>
      </c>
      <c r="L58" s="60">
        <v>11</v>
      </c>
      <c r="M58" s="79">
        <f t="shared" si="0"/>
        <v>26</v>
      </c>
      <c r="N58" s="9"/>
    </row>
    <row r="59" spans="1:14" s="6" customFormat="1" x14ac:dyDescent="0.5">
      <c r="A59" s="56" t="s">
        <v>90</v>
      </c>
      <c r="B59" s="61">
        <v>0</v>
      </c>
      <c r="C59" s="61">
        <v>0</v>
      </c>
      <c r="D59" s="61">
        <v>7</v>
      </c>
      <c r="E59" s="62">
        <v>11</v>
      </c>
      <c r="F59" s="61">
        <v>0</v>
      </c>
      <c r="G59" s="61">
        <v>14</v>
      </c>
      <c r="H59" s="61">
        <v>0</v>
      </c>
      <c r="I59" s="61">
        <v>0</v>
      </c>
      <c r="J59" s="62">
        <v>11</v>
      </c>
      <c r="K59" s="61">
        <v>0</v>
      </c>
      <c r="L59" s="62">
        <v>14</v>
      </c>
      <c r="M59" s="96">
        <v>88</v>
      </c>
      <c r="N59" s="77"/>
    </row>
    <row r="60" spans="1:14" x14ac:dyDescent="0.5">
      <c r="A60" s="53" t="s">
        <v>91</v>
      </c>
      <c r="B60" s="59">
        <v>0</v>
      </c>
      <c r="C60" s="59">
        <v>0</v>
      </c>
      <c r="D60" s="59">
        <v>16</v>
      </c>
      <c r="E60" s="60">
        <v>53</v>
      </c>
      <c r="F60" s="59">
        <v>0</v>
      </c>
      <c r="G60" s="59">
        <v>53</v>
      </c>
      <c r="H60" s="59">
        <v>0</v>
      </c>
      <c r="I60" s="59">
        <v>1</v>
      </c>
      <c r="J60" s="60">
        <v>31</v>
      </c>
      <c r="K60" s="59">
        <v>0</v>
      </c>
      <c r="L60" s="60">
        <v>49</v>
      </c>
      <c r="M60" s="79">
        <f t="shared" si="0"/>
        <v>203</v>
      </c>
      <c r="N60" s="9"/>
    </row>
    <row r="61" spans="1:14" x14ac:dyDescent="0.5">
      <c r="A61" s="53" t="s">
        <v>92</v>
      </c>
      <c r="B61" s="59">
        <v>0</v>
      </c>
      <c r="C61" s="59">
        <v>0</v>
      </c>
      <c r="D61" s="59">
        <v>0</v>
      </c>
      <c r="E61" s="60">
        <v>21</v>
      </c>
      <c r="F61" s="59">
        <v>0</v>
      </c>
      <c r="G61" s="59">
        <v>23</v>
      </c>
      <c r="H61" s="59">
        <v>0</v>
      </c>
      <c r="I61" s="59">
        <v>0</v>
      </c>
      <c r="J61" s="60">
        <v>23</v>
      </c>
      <c r="K61" s="59">
        <v>0</v>
      </c>
      <c r="L61" s="60">
        <v>35</v>
      </c>
      <c r="M61" s="79">
        <f t="shared" si="0"/>
        <v>102</v>
      </c>
      <c r="N61" s="9"/>
    </row>
    <row r="62" spans="1:14" x14ac:dyDescent="0.5">
      <c r="A62" s="53" t="s">
        <v>93</v>
      </c>
      <c r="B62" s="59">
        <v>1</v>
      </c>
      <c r="C62" s="59">
        <v>0</v>
      </c>
      <c r="D62" s="59">
        <v>10</v>
      </c>
      <c r="E62" s="60">
        <v>31</v>
      </c>
      <c r="F62" s="59">
        <v>0</v>
      </c>
      <c r="G62" s="59">
        <v>36</v>
      </c>
      <c r="H62" s="59">
        <v>0</v>
      </c>
      <c r="I62" s="59">
        <v>0</v>
      </c>
      <c r="J62" s="60">
        <v>19</v>
      </c>
      <c r="K62" s="59">
        <v>0</v>
      </c>
      <c r="L62" s="60">
        <v>14</v>
      </c>
      <c r="M62" s="79">
        <f t="shared" si="0"/>
        <v>111</v>
      </c>
      <c r="N62" s="9"/>
    </row>
    <row r="63" spans="1:14" s="6" customFormat="1" x14ac:dyDescent="0.5">
      <c r="A63" s="56" t="s">
        <v>94</v>
      </c>
      <c r="B63" s="61">
        <v>5</v>
      </c>
      <c r="C63" s="61">
        <v>0</v>
      </c>
      <c r="D63" s="61">
        <v>7</v>
      </c>
      <c r="E63" s="62">
        <v>33</v>
      </c>
      <c r="F63" s="61">
        <v>0</v>
      </c>
      <c r="G63" s="61">
        <v>0</v>
      </c>
      <c r="H63" s="61">
        <v>0</v>
      </c>
      <c r="I63" s="61">
        <v>0</v>
      </c>
      <c r="J63" s="62">
        <v>21</v>
      </c>
      <c r="K63" s="61">
        <v>0</v>
      </c>
      <c r="L63" s="62">
        <v>28</v>
      </c>
      <c r="M63" s="96">
        <f t="shared" si="0"/>
        <v>94</v>
      </c>
      <c r="N63" s="77"/>
    </row>
    <row r="64" spans="1:14" x14ac:dyDescent="0.5">
      <c r="A64" s="56" t="s">
        <v>95</v>
      </c>
      <c r="B64" s="59">
        <v>1</v>
      </c>
      <c r="C64" s="59">
        <v>3</v>
      </c>
      <c r="D64" s="59">
        <v>20</v>
      </c>
      <c r="E64" s="60">
        <v>30</v>
      </c>
      <c r="F64" s="59">
        <v>2</v>
      </c>
      <c r="G64" s="59">
        <v>9</v>
      </c>
      <c r="H64" s="59">
        <v>0</v>
      </c>
      <c r="I64" s="59">
        <v>0</v>
      </c>
      <c r="J64" s="60">
        <v>32</v>
      </c>
      <c r="K64" s="59">
        <v>0</v>
      </c>
      <c r="L64" s="60">
        <v>57</v>
      </c>
      <c r="M64" s="79">
        <f t="shared" si="0"/>
        <v>154</v>
      </c>
      <c r="N64" s="9"/>
    </row>
    <row r="65" spans="1:15" x14ac:dyDescent="0.5">
      <c r="A65" s="53" t="s">
        <v>96</v>
      </c>
      <c r="B65" s="59">
        <v>0</v>
      </c>
      <c r="C65" s="59">
        <v>0</v>
      </c>
      <c r="D65" s="59">
        <v>6</v>
      </c>
      <c r="E65" s="60">
        <v>26</v>
      </c>
      <c r="F65" s="59">
        <v>0</v>
      </c>
      <c r="G65" s="59">
        <v>35</v>
      </c>
      <c r="H65" s="59">
        <v>0</v>
      </c>
      <c r="I65" s="59">
        <v>0</v>
      </c>
      <c r="J65" s="60">
        <v>21</v>
      </c>
      <c r="K65" s="59">
        <v>0</v>
      </c>
      <c r="L65" s="60">
        <v>44</v>
      </c>
      <c r="M65" s="79">
        <f t="shared" si="0"/>
        <v>132</v>
      </c>
      <c r="N65" s="9"/>
    </row>
    <row r="66" spans="1:15" s="95" customFormat="1" x14ac:dyDescent="0.5">
      <c r="A66" s="53" t="s">
        <v>97</v>
      </c>
      <c r="B66" s="91">
        <v>2</v>
      </c>
      <c r="C66" s="91">
        <v>0</v>
      </c>
      <c r="D66" s="91">
        <v>2</v>
      </c>
      <c r="E66" s="92">
        <v>9</v>
      </c>
      <c r="F66" s="91">
        <v>0</v>
      </c>
      <c r="G66" s="91">
        <v>7</v>
      </c>
      <c r="H66" s="91">
        <v>0</v>
      </c>
      <c r="I66" s="91">
        <v>0</v>
      </c>
      <c r="J66" s="92">
        <v>10</v>
      </c>
      <c r="K66" s="91">
        <v>0</v>
      </c>
      <c r="L66" s="92">
        <v>21</v>
      </c>
      <c r="M66" s="93">
        <f t="shared" si="0"/>
        <v>51</v>
      </c>
      <c r="N66" s="94"/>
    </row>
    <row r="67" spans="1:15" s="6" customFormat="1" x14ac:dyDescent="0.5">
      <c r="A67" s="56" t="s">
        <v>98</v>
      </c>
      <c r="B67" s="61">
        <v>0</v>
      </c>
      <c r="C67" s="61">
        <v>0</v>
      </c>
      <c r="D67" s="61">
        <v>10</v>
      </c>
      <c r="E67" s="62">
        <v>16</v>
      </c>
      <c r="F67" s="61">
        <v>0</v>
      </c>
      <c r="G67" s="61">
        <v>8</v>
      </c>
      <c r="H67" s="61">
        <v>0</v>
      </c>
      <c r="I67" s="61">
        <v>0</v>
      </c>
      <c r="J67" s="61">
        <v>0</v>
      </c>
      <c r="K67" s="61">
        <v>0</v>
      </c>
      <c r="L67" s="62">
        <v>7</v>
      </c>
      <c r="M67" s="96">
        <f t="shared" si="0"/>
        <v>41</v>
      </c>
      <c r="N67" s="77"/>
    </row>
    <row r="68" spans="1:15" s="6" customFormat="1" x14ac:dyDescent="0.5">
      <c r="A68" s="56" t="s">
        <v>99</v>
      </c>
      <c r="B68" s="61">
        <v>4</v>
      </c>
      <c r="C68" s="61">
        <v>2</v>
      </c>
      <c r="D68" s="61">
        <v>9</v>
      </c>
      <c r="E68" s="62">
        <v>48</v>
      </c>
      <c r="F68" s="61">
        <v>0</v>
      </c>
      <c r="G68" s="61">
        <v>10</v>
      </c>
      <c r="H68" s="61">
        <v>0</v>
      </c>
      <c r="I68" s="61">
        <v>0</v>
      </c>
      <c r="J68" s="62">
        <v>19</v>
      </c>
      <c r="K68" s="61">
        <v>0</v>
      </c>
      <c r="L68" s="62">
        <v>46</v>
      </c>
      <c r="M68" s="96">
        <f t="shared" si="0"/>
        <v>138</v>
      </c>
      <c r="N68" s="77"/>
    </row>
    <row r="69" spans="1:15" s="6" customFormat="1" x14ac:dyDescent="0.5">
      <c r="A69" s="56" t="s">
        <v>100</v>
      </c>
      <c r="B69" s="61">
        <v>5</v>
      </c>
      <c r="C69" s="61">
        <v>0</v>
      </c>
      <c r="D69" s="61">
        <v>10</v>
      </c>
      <c r="E69" s="62">
        <v>71</v>
      </c>
      <c r="F69" s="61">
        <v>0</v>
      </c>
      <c r="G69" s="61">
        <v>37</v>
      </c>
      <c r="H69" s="61">
        <v>0</v>
      </c>
      <c r="I69" s="61">
        <v>0</v>
      </c>
      <c r="J69" s="62">
        <v>39</v>
      </c>
      <c r="K69" s="61">
        <v>0</v>
      </c>
      <c r="L69" s="62">
        <v>61</v>
      </c>
      <c r="M69" s="79">
        <f t="shared" si="0"/>
        <v>223</v>
      </c>
      <c r="N69" s="77"/>
    </row>
    <row r="70" spans="1:15" x14ac:dyDescent="0.5">
      <c r="A70" s="53" t="s">
        <v>101</v>
      </c>
      <c r="B70" s="59">
        <v>0</v>
      </c>
      <c r="C70" s="59">
        <v>0</v>
      </c>
      <c r="D70" s="59">
        <v>7</v>
      </c>
      <c r="E70" s="60">
        <v>36</v>
      </c>
      <c r="F70" s="59">
        <v>0</v>
      </c>
      <c r="G70" s="59">
        <v>5</v>
      </c>
      <c r="H70" s="59">
        <v>0</v>
      </c>
      <c r="I70" s="68">
        <v>0</v>
      </c>
      <c r="J70" s="60">
        <v>33</v>
      </c>
      <c r="K70" s="59">
        <v>0</v>
      </c>
      <c r="L70" s="60">
        <v>43</v>
      </c>
      <c r="M70" s="79">
        <f t="shared" si="0"/>
        <v>124</v>
      </c>
      <c r="N70" s="9"/>
    </row>
    <row r="71" spans="1:15" x14ac:dyDescent="0.5">
      <c r="A71" s="53" t="s">
        <v>102</v>
      </c>
      <c r="B71" s="59">
        <v>1</v>
      </c>
      <c r="C71" s="59">
        <v>3</v>
      </c>
      <c r="D71" s="59">
        <v>15</v>
      </c>
      <c r="E71" s="60">
        <v>139</v>
      </c>
      <c r="F71" s="59">
        <v>1</v>
      </c>
      <c r="G71" s="59">
        <v>3</v>
      </c>
      <c r="H71" s="59">
        <v>0</v>
      </c>
      <c r="I71" s="59">
        <v>0</v>
      </c>
      <c r="J71" s="60">
        <v>63</v>
      </c>
      <c r="K71" s="59">
        <v>0</v>
      </c>
      <c r="L71" s="60">
        <v>79</v>
      </c>
      <c r="M71" s="79">
        <f t="shared" si="0"/>
        <v>304</v>
      </c>
      <c r="N71" s="9"/>
    </row>
    <row r="72" spans="1:15" x14ac:dyDescent="0.5">
      <c r="A72" s="53" t="s">
        <v>103</v>
      </c>
      <c r="B72" s="59">
        <v>2</v>
      </c>
      <c r="C72" s="59">
        <v>0</v>
      </c>
      <c r="D72" s="59">
        <v>5</v>
      </c>
      <c r="E72" s="60">
        <v>20</v>
      </c>
      <c r="F72" s="59">
        <v>0</v>
      </c>
      <c r="G72" s="59">
        <v>0</v>
      </c>
      <c r="H72" s="59">
        <v>0</v>
      </c>
      <c r="I72" s="59">
        <v>0</v>
      </c>
      <c r="J72" s="60">
        <v>23</v>
      </c>
      <c r="K72" s="59">
        <v>0</v>
      </c>
      <c r="L72" s="60">
        <v>15</v>
      </c>
      <c r="M72" s="79">
        <f t="shared" si="0"/>
        <v>65</v>
      </c>
      <c r="N72" s="9"/>
    </row>
    <row r="73" spans="1:15" x14ac:dyDescent="0.5">
      <c r="A73" s="53" t="s">
        <v>104</v>
      </c>
      <c r="B73" s="59">
        <v>3</v>
      </c>
      <c r="C73" s="59">
        <v>2</v>
      </c>
      <c r="D73" s="59">
        <v>47</v>
      </c>
      <c r="E73" s="60">
        <v>61</v>
      </c>
      <c r="F73" s="59">
        <v>0</v>
      </c>
      <c r="G73" s="59">
        <v>4</v>
      </c>
      <c r="H73" s="59">
        <v>0</v>
      </c>
      <c r="I73" s="59">
        <v>0</v>
      </c>
      <c r="J73" s="60">
        <v>21</v>
      </c>
      <c r="K73" s="59">
        <v>0</v>
      </c>
      <c r="L73" s="60">
        <v>28</v>
      </c>
      <c r="M73" s="79">
        <f t="shared" si="0"/>
        <v>166</v>
      </c>
      <c r="N73" s="9"/>
    </row>
    <row r="74" spans="1:15" x14ac:dyDescent="0.5">
      <c r="A74" s="53" t="s">
        <v>105</v>
      </c>
      <c r="B74" s="59">
        <v>0</v>
      </c>
      <c r="C74" s="59">
        <v>0</v>
      </c>
      <c r="D74" s="59">
        <v>22</v>
      </c>
      <c r="E74" s="60">
        <v>16</v>
      </c>
      <c r="F74" s="59">
        <v>0</v>
      </c>
      <c r="G74" s="59">
        <v>0</v>
      </c>
      <c r="H74" s="59">
        <v>0</v>
      </c>
      <c r="I74" s="59">
        <v>0</v>
      </c>
      <c r="J74" s="60">
        <v>25</v>
      </c>
      <c r="K74" s="59">
        <v>0</v>
      </c>
      <c r="L74" s="60">
        <v>17</v>
      </c>
      <c r="M74" s="79">
        <f t="shared" si="0"/>
        <v>80</v>
      </c>
      <c r="N74" s="9"/>
    </row>
    <row r="75" spans="1:15" s="6" customFormat="1" x14ac:dyDescent="0.5">
      <c r="A75" s="56" t="s">
        <v>106</v>
      </c>
      <c r="B75" s="61">
        <v>2</v>
      </c>
      <c r="C75" s="61">
        <v>0</v>
      </c>
      <c r="D75" s="61">
        <v>24</v>
      </c>
      <c r="E75" s="62">
        <v>27</v>
      </c>
      <c r="F75" s="61">
        <v>0</v>
      </c>
      <c r="G75" s="61">
        <v>0</v>
      </c>
      <c r="H75" s="61">
        <v>0</v>
      </c>
      <c r="I75" s="61">
        <v>0</v>
      </c>
      <c r="J75" s="62">
        <v>17</v>
      </c>
      <c r="K75" s="61">
        <v>0</v>
      </c>
      <c r="L75" s="62">
        <v>9</v>
      </c>
      <c r="M75" s="79">
        <f t="shared" si="0"/>
        <v>79</v>
      </c>
      <c r="N75" s="77"/>
    </row>
    <row r="76" spans="1:15" x14ac:dyDescent="0.5">
      <c r="A76" s="53" t="s">
        <v>107</v>
      </c>
      <c r="B76" s="59">
        <v>1</v>
      </c>
      <c r="C76" s="59">
        <v>0</v>
      </c>
      <c r="D76" s="59">
        <v>61</v>
      </c>
      <c r="E76" s="60">
        <v>22</v>
      </c>
      <c r="F76" s="59">
        <v>0</v>
      </c>
      <c r="G76" s="59">
        <v>0</v>
      </c>
      <c r="H76" s="59">
        <v>0</v>
      </c>
      <c r="I76" s="59">
        <v>0</v>
      </c>
      <c r="J76" s="60">
        <v>13</v>
      </c>
      <c r="K76" s="59">
        <v>0</v>
      </c>
      <c r="L76" s="60">
        <v>11</v>
      </c>
      <c r="M76" s="79">
        <f t="shared" ref="M76:M88" si="1">SUM(B76:L76)</f>
        <v>108</v>
      </c>
      <c r="N76" s="9"/>
      <c r="O76" s="9"/>
    </row>
    <row r="77" spans="1:15" x14ac:dyDescent="0.5">
      <c r="A77" s="53" t="s">
        <v>108</v>
      </c>
      <c r="B77" s="59">
        <v>0</v>
      </c>
      <c r="C77" s="59">
        <v>0</v>
      </c>
      <c r="D77" s="59">
        <v>82</v>
      </c>
      <c r="E77" s="60">
        <v>33</v>
      </c>
      <c r="F77" s="59">
        <v>0</v>
      </c>
      <c r="G77" s="59">
        <v>20</v>
      </c>
      <c r="H77" s="59">
        <v>0</v>
      </c>
      <c r="I77" s="59">
        <v>0</v>
      </c>
      <c r="J77" s="60">
        <v>57</v>
      </c>
      <c r="K77" s="59">
        <v>0</v>
      </c>
      <c r="L77" s="60">
        <v>34</v>
      </c>
      <c r="M77" s="79">
        <f t="shared" si="1"/>
        <v>226</v>
      </c>
      <c r="N77" s="9"/>
      <c r="O77" s="9"/>
    </row>
    <row r="78" spans="1:15" x14ac:dyDescent="0.5">
      <c r="A78" s="53" t="s">
        <v>109</v>
      </c>
      <c r="B78" s="59">
        <v>3</v>
      </c>
      <c r="C78" s="59">
        <v>0</v>
      </c>
      <c r="D78" s="59">
        <v>10</v>
      </c>
      <c r="E78" s="60">
        <v>23</v>
      </c>
      <c r="F78" s="59">
        <v>0</v>
      </c>
      <c r="G78" s="59">
        <v>0</v>
      </c>
      <c r="H78" s="59">
        <v>0</v>
      </c>
      <c r="I78" s="59">
        <v>0</v>
      </c>
      <c r="J78" s="60">
        <v>28</v>
      </c>
      <c r="K78" s="59">
        <v>0</v>
      </c>
      <c r="L78" s="60">
        <v>5</v>
      </c>
      <c r="M78" s="79">
        <f t="shared" si="1"/>
        <v>69</v>
      </c>
      <c r="N78" s="9"/>
    </row>
    <row r="79" spans="1:15" x14ac:dyDescent="0.5">
      <c r="A79" s="56" t="s">
        <v>110</v>
      </c>
      <c r="B79" s="59">
        <v>0</v>
      </c>
      <c r="C79" s="59">
        <v>0</v>
      </c>
      <c r="D79" s="59">
        <v>15</v>
      </c>
      <c r="E79" s="60">
        <v>7</v>
      </c>
      <c r="F79" s="59">
        <v>0</v>
      </c>
      <c r="G79" s="59">
        <v>0</v>
      </c>
      <c r="H79" s="59">
        <v>0</v>
      </c>
      <c r="I79" s="59">
        <v>0</v>
      </c>
      <c r="J79" s="60">
        <v>25</v>
      </c>
      <c r="K79" s="59">
        <v>0</v>
      </c>
      <c r="L79" s="60">
        <v>8</v>
      </c>
      <c r="M79" s="79">
        <f t="shared" si="1"/>
        <v>55</v>
      </c>
      <c r="N79" s="9"/>
    </row>
    <row r="80" spans="1:15" x14ac:dyDescent="0.5">
      <c r="A80" s="56" t="s">
        <v>111</v>
      </c>
      <c r="B80" s="59">
        <v>5</v>
      </c>
      <c r="C80" s="59">
        <v>2</v>
      </c>
      <c r="D80" s="59">
        <v>24</v>
      </c>
      <c r="E80" s="60">
        <v>10</v>
      </c>
      <c r="F80" s="59">
        <v>0</v>
      </c>
      <c r="G80" s="59">
        <v>1</v>
      </c>
      <c r="H80" s="59">
        <v>0</v>
      </c>
      <c r="I80" s="59">
        <v>0</v>
      </c>
      <c r="J80" s="60">
        <v>14</v>
      </c>
      <c r="K80" s="59">
        <v>0</v>
      </c>
      <c r="L80" s="60">
        <v>5</v>
      </c>
      <c r="M80" s="79">
        <f t="shared" si="1"/>
        <v>61</v>
      </c>
      <c r="N80" s="9"/>
    </row>
    <row r="81" spans="1:21" s="6" customFormat="1" x14ac:dyDescent="0.5">
      <c r="A81" s="56" t="s">
        <v>112</v>
      </c>
      <c r="B81" s="61">
        <v>0</v>
      </c>
      <c r="C81" s="61">
        <v>0</v>
      </c>
      <c r="D81" s="61">
        <v>19</v>
      </c>
      <c r="E81" s="62">
        <v>22</v>
      </c>
      <c r="F81" s="61">
        <v>0</v>
      </c>
      <c r="G81" s="61">
        <v>14</v>
      </c>
      <c r="H81" s="61">
        <v>0</v>
      </c>
      <c r="I81" s="61">
        <v>0</v>
      </c>
      <c r="J81" s="62">
        <v>19</v>
      </c>
      <c r="K81" s="61">
        <v>0</v>
      </c>
      <c r="L81" s="62">
        <v>6</v>
      </c>
      <c r="M81" s="79">
        <f t="shared" si="1"/>
        <v>80</v>
      </c>
      <c r="N81" s="77"/>
    </row>
    <row r="82" spans="1:21" x14ac:dyDescent="0.5">
      <c r="A82" s="53" t="s">
        <v>113</v>
      </c>
      <c r="B82" s="59">
        <v>0</v>
      </c>
      <c r="C82" s="59">
        <v>0</v>
      </c>
      <c r="D82" s="59">
        <v>0</v>
      </c>
      <c r="E82" s="60">
        <v>31</v>
      </c>
      <c r="F82" s="59">
        <v>0</v>
      </c>
      <c r="G82" s="59">
        <v>0</v>
      </c>
      <c r="H82" s="59">
        <v>0</v>
      </c>
      <c r="I82" s="59">
        <v>0</v>
      </c>
      <c r="J82" s="60">
        <v>41</v>
      </c>
      <c r="K82" s="59">
        <v>0</v>
      </c>
      <c r="L82" s="60">
        <v>63</v>
      </c>
      <c r="M82" s="79">
        <f t="shared" si="1"/>
        <v>135</v>
      </c>
      <c r="N82" s="9"/>
    </row>
    <row r="83" spans="1:21" x14ac:dyDescent="0.5">
      <c r="A83" s="53" t="s">
        <v>114</v>
      </c>
      <c r="B83" s="59">
        <v>2</v>
      </c>
      <c r="C83" s="59">
        <v>1</v>
      </c>
      <c r="D83" s="59">
        <v>32</v>
      </c>
      <c r="E83" s="60">
        <v>10</v>
      </c>
      <c r="F83" s="59">
        <v>0</v>
      </c>
      <c r="G83" s="59">
        <v>0</v>
      </c>
      <c r="H83" s="59">
        <v>0</v>
      </c>
      <c r="I83" s="59">
        <v>0</v>
      </c>
      <c r="J83" s="60">
        <v>12</v>
      </c>
      <c r="K83" s="59">
        <v>0</v>
      </c>
      <c r="L83" s="60">
        <v>8</v>
      </c>
      <c r="M83" s="79">
        <f t="shared" si="1"/>
        <v>65</v>
      </c>
      <c r="N83" s="9"/>
    </row>
    <row r="84" spans="1:21" x14ac:dyDescent="0.5">
      <c r="A84" s="53" t="s">
        <v>115</v>
      </c>
      <c r="B84" s="59">
        <v>13</v>
      </c>
      <c r="C84" s="59">
        <v>0</v>
      </c>
      <c r="D84" s="59">
        <v>8</v>
      </c>
      <c r="E84" s="60">
        <v>12</v>
      </c>
      <c r="F84" s="59">
        <v>0</v>
      </c>
      <c r="G84" s="59">
        <v>4</v>
      </c>
      <c r="H84" s="59">
        <v>0</v>
      </c>
      <c r="I84" s="59">
        <v>0</v>
      </c>
      <c r="J84" s="60">
        <v>17</v>
      </c>
      <c r="K84" s="59">
        <v>0</v>
      </c>
      <c r="L84" s="60">
        <v>8</v>
      </c>
      <c r="M84" s="79">
        <f t="shared" si="1"/>
        <v>62</v>
      </c>
      <c r="N84" s="9"/>
    </row>
    <row r="85" spans="1:21" x14ac:dyDescent="0.5">
      <c r="A85" s="53" t="s">
        <v>116</v>
      </c>
      <c r="B85" s="59">
        <v>1</v>
      </c>
      <c r="C85" s="59">
        <v>3</v>
      </c>
      <c r="D85" s="59">
        <v>42</v>
      </c>
      <c r="E85" s="60">
        <v>65</v>
      </c>
      <c r="F85" s="59">
        <v>0</v>
      </c>
      <c r="G85" s="59">
        <v>2</v>
      </c>
      <c r="H85" s="59">
        <v>0</v>
      </c>
      <c r="I85" s="59">
        <v>0</v>
      </c>
      <c r="J85" s="60">
        <v>63</v>
      </c>
      <c r="K85" s="59">
        <v>0</v>
      </c>
      <c r="L85" s="60">
        <v>52</v>
      </c>
      <c r="M85" s="79">
        <f t="shared" si="1"/>
        <v>228</v>
      </c>
      <c r="N85" s="9"/>
    </row>
    <row r="86" spans="1:21" x14ac:dyDescent="0.5">
      <c r="A86" s="53" t="s">
        <v>117</v>
      </c>
      <c r="B86" s="59">
        <v>0</v>
      </c>
      <c r="C86" s="59">
        <v>0</v>
      </c>
      <c r="D86" s="59">
        <v>8</v>
      </c>
      <c r="E86" s="60">
        <v>7</v>
      </c>
      <c r="F86" s="59">
        <v>0</v>
      </c>
      <c r="G86" s="59">
        <v>1</v>
      </c>
      <c r="H86" s="59">
        <v>0</v>
      </c>
      <c r="I86" s="59">
        <v>0</v>
      </c>
      <c r="J86" s="60">
        <v>23</v>
      </c>
      <c r="K86" s="59">
        <v>0</v>
      </c>
      <c r="L86" s="60">
        <v>2</v>
      </c>
      <c r="M86" s="79">
        <f t="shared" si="1"/>
        <v>41</v>
      </c>
      <c r="N86" s="9"/>
    </row>
    <row r="87" spans="1:21" s="6" customFormat="1" x14ac:dyDescent="0.5">
      <c r="A87" s="56" t="s">
        <v>118</v>
      </c>
      <c r="B87" s="61">
        <v>5</v>
      </c>
      <c r="C87" s="61">
        <v>3</v>
      </c>
      <c r="D87" s="61">
        <v>115</v>
      </c>
      <c r="E87" s="62">
        <v>52</v>
      </c>
      <c r="F87" s="61">
        <v>0</v>
      </c>
      <c r="G87" s="61">
        <v>6</v>
      </c>
      <c r="H87" s="61">
        <v>2</v>
      </c>
      <c r="I87" s="61">
        <v>0</v>
      </c>
      <c r="J87" s="62">
        <v>53</v>
      </c>
      <c r="K87" s="61">
        <v>0</v>
      </c>
      <c r="L87" s="62">
        <v>47</v>
      </c>
      <c r="M87" s="96">
        <f t="shared" si="1"/>
        <v>283</v>
      </c>
      <c r="N87" s="77"/>
    </row>
    <row r="88" spans="1:21" s="12" customFormat="1" x14ac:dyDescent="0.5">
      <c r="A88" s="10" t="s">
        <v>123</v>
      </c>
      <c r="B88" s="98">
        <f t="shared" ref="B88:L88" si="2">SUM(B1:B87)</f>
        <v>196</v>
      </c>
      <c r="C88" s="98">
        <f t="shared" si="2"/>
        <v>110</v>
      </c>
      <c r="D88" s="98">
        <f t="shared" si="2"/>
        <v>832</v>
      </c>
      <c r="E88" s="98">
        <f t="shared" si="2"/>
        <v>4090</v>
      </c>
      <c r="F88" s="98">
        <f t="shared" si="2"/>
        <v>30</v>
      </c>
      <c r="G88" s="98">
        <f t="shared" si="2"/>
        <v>667</v>
      </c>
      <c r="H88" s="98">
        <f t="shared" si="2"/>
        <v>157</v>
      </c>
      <c r="I88" s="98">
        <f t="shared" si="2"/>
        <v>40</v>
      </c>
      <c r="J88" s="99">
        <f t="shared" si="2"/>
        <v>2880</v>
      </c>
      <c r="K88" s="59">
        <v>0</v>
      </c>
      <c r="L88" s="98">
        <f t="shared" si="2"/>
        <v>4615</v>
      </c>
      <c r="M88" s="79">
        <f t="shared" si="1"/>
        <v>13617</v>
      </c>
      <c r="N88" s="11"/>
      <c r="O88" s="11"/>
      <c r="P88" s="11"/>
      <c r="Q88" s="11"/>
      <c r="R88" s="11"/>
      <c r="S88" s="11"/>
      <c r="T88" s="11"/>
      <c r="U88" s="11"/>
    </row>
    <row r="89" spans="1:21" s="17" customFormat="1" ht="21.75" x14ac:dyDescent="0.45">
      <c r="A89" s="19" t="s">
        <v>134</v>
      </c>
      <c r="B89" s="35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64"/>
      <c r="N89" s="47"/>
    </row>
    <row r="90" spans="1:21" s="17" customFormat="1" ht="21.75" x14ac:dyDescent="0.45">
      <c r="A90" s="48" t="s">
        <v>128</v>
      </c>
      <c r="B90" s="35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64"/>
      <c r="N90" s="47"/>
    </row>
    <row r="91" spans="1:21" s="17" customFormat="1" ht="21.75" x14ac:dyDescent="0.45">
      <c r="A91" s="19" t="s">
        <v>129</v>
      </c>
      <c r="B91" s="35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64"/>
      <c r="N91" s="47"/>
    </row>
    <row r="92" spans="1:21" s="17" customFormat="1" ht="21.75" x14ac:dyDescent="0.45">
      <c r="A92" s="19" t="s">
        <v>130</v>
      </c>
      <c r="B92" s="35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64"/>
      <c r="N92" s="47"/>
    </row>
    <row r="93" spans="1:21" s="17" customFormat="1" ht="21.75" x14ac:dyDescent="0.45">
      <c r="A93" s="19" t="s">
        <v>136</v>
      </c>
      <c r="B93" s="35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64"/>
      <c r="N93" s="42"/>
    </row>
    <row r="94" spans="1:21" s="6" customFormat="1" x14ac:dyDescent="0.5">
      <c r="A94" s="7"/>
      <c r="B94" s="13"/>
      <c r="C94" s="13"/>
      <c r="D94" s="13"/>
      <c r="E94" s="24"/>
      <c r="F94" s="13"/>
      <c r="G94" s="13"/>
      <c r="H94" s="13"/>
      <c r="I94" s="13"/>
      <c r="J94" s="24"/>
      <c r="K94" s="13"/>
      <c r="L94" s="21"/>
      <c r="M94" s="65"/>
    </row>
    <row r="95" spans="1:21" s="6" customFormat="1" x14ac:dyDescent="0.5">
      <c r="A95" s="7"/>
      <c r="B95" s="13"/>
      <c r="C95" s="13"/>
      <c r="D95" s="13"/>
      <c r="E95" s="24"/>
      <c r="F95" s="13"/>
      <c r="G95" s="13"/>
      <c r="H95" s="13"/>
      <c r="I95" s="13"/>
      <c r="J95" s="24"/>
      <c r="K95" s="13"/>
      <c r="L95" s="21"/>
      <c r="M95" s="65"/>
    </row>
    <row r="96" spans="1:21" s="6" customFormat="1" x14ac:dyDescent="0.5">
      <c r="A96" s="7"/>
      <c r="B96" s="13"/>
      <c r="C96" s="13"/>
      <c r="D96" s="13"/>
      <c r="E96" s="24"/>
      <c r="F96" s="13"/>
      <c r="G96" s="13"/>
      <c r="H96" s="13"/>
      <c r="I96" s="13"/>
      <c r="J96" s="24"/>
      <c r="K96" s="13"/>
      <c r="L96" s="21"/>
      <c r="M96" s="65"/>
    </row>
    <row r="97" spans="1:13" s="6" customFormat="1" x14ac:dyDescent="0.5">
      <c r="A97" s="7"/>
      <c r="B97" s="13"/>
      <c r="C97" s="13"/>
      <c r="D97" s="13"/>
      <c r="E97" s="24"/>
      <c r="F97" s="13"/>
      <c r="G97" s="13"/>
      <c r="H97" s="13"/>
      <c r="I97" s="13"/>
      <c r="J97" s="24"/>
      <c r="K97" s="13"/>
      <c r="L97" s="21"/>
      <c r="M97" s="65"/>
    </row>
    <row r="98" spans="1:13" s="6" customFormat="1" x14ac:dyDescent="0.5">
      <c r="A98" s="7"/>
      <c r="B98" s="13"/>
      <c r="C98" s="13"/>
      <c r="D98" s="13"/>
      <c r="E98" s="24"/>
      <c r="F98" s="13"/>
      <c r="G98" s="13"/>
      <c r="H98" s="13"/>
      <c r="I98" s="13"/>
      <c r="J98" s="24"/>
      <c r="K98" s="13"/>
      <c r="L98" s="21"/>
      <c r="M98" s="65"/>
    </row>
    <row r="99" spans="1:13" s="6" customFormat="1" x14ac:dyDescent="0.5">
      <c r="A99" s="7"/>
      <c r="B99" s="13"/>
      <c r="C99" s="13"/>
      <c r="D99" s="13"/>
      <c r="E99" s="24"/>
      <c r="F99" s="13"/>
      <c r="G99" s="13"/>
      <c r="H99" s="13"/>
      <c r="I99" s="13"/>
      <c r="J99" s="24"/>
      <c r="K99" s="13"/>
      <c r="L99" s="21"/>
      <c r="M99" s="65"/>
    </row>
    <row r="100" spans="1:13" s="6" customFormat="1" x14ac:dyDescent="0.5">
      <c r="A100" s="7"/>
      <c r="B100" s="13"/>
      <c r="C100" s="13"/>
      <c r="D100" s="13"/>
      <c r="E100" s="24"/>
      <c r="F100" s="13"/>
      <c r="G100" s="13"/>
      <c r="H100" s="13"/>
      <c r="I100" s="13"/>
      <c r="J100" s="24"/>
      <c r="K100" s="13"/>
      <c r="L100" s="21"/>
      <c r="M100" s="65"/>
    </row>
    <row r="101" spans="1:13" s="6" customFormat="1" x14ac:dyDescent="0.5">
      <c r="A101" s="7"/>
      <c r="B101" s="13"/>
      <c r="C101" s="13"/>
      <c r="D101" s="13"/>
      <c r="E101" s="24"/>
      <c r="F101" s="13"/>
      <c r="G101" s="13"/>
      <c r="H101" s="13"/>
      <c r="I101" s="13"/>
      <c r="J101" s="24"/>
      <c r="K101" s="13"/>
      <c r="L101" s="21"/>
      <c r="M101" s="65"/>
    </row>
    <row r="102" spans="1:13" s="6" customFormat="1" x14ac:dyDescent="0.5">
      <c r="A102" s="7"/>
      <c r="B102" s="13"/>
      <c r="C102" s="13"/>
      <c r="D102" s="13"/>
      <c r="E102" s="24"/>
      <c r="F102" s="13"/>
      <c r="G102" s="13"/>
      <c r="H102" s="13"/>
      <c r="I102" s="13"/>
      <c r="J102" s="24"/>
      <c r="K102" s="13"/>
      <c r="L102" s="21"/>
      <c r="M102" s="65"/>
    </row>
    <row r="103" spans="1:13" s="6" customFormat="1" x14ac:dyDescent="0.5">
      <c r="A103" s="7"/>
      <c r="B103" s="13"/>
      <c r="C103" s="13"/>
      <c r="D103" s="13"/>
      <c r="E103" s="24"/>
      <c r="F103" s="13"/>
      <c r="G103" s="13"/>
      <c r="H103" s="13"/>
      <c r="I103" s="13"/>
      <c r="J103" s="24"/>
      <c r="K103" s="13"/>
      <c r="L103" s="21"/>
      <c r="M103" s="65"/>
    </row>
    <row r="104" spans="1:13" s="6" customFormat="1" x14ac:dyDescent="0.5">
      <c r="A104" s="7"/>
      <c r="B104" s="13"/>
      <c r="C104" s="13"/>
      <c r="D104" s="13"/>
      <c r="E104" s="24"/>
      <c r="F104" s="13"/>
      <c r="G104" s="13"/>
      <c r="H104" s="13"/>
      <c r="I104" s="13"/>
      <c r="J104" s="24"/>
      <c r="K104" s="13"/>
      <c r="L104" s="21"/>
      <c r="M104" s="65"/>
    </row>
    <row r="105" spans="1:13" s="6" customFormat="1" x14ac:dyDescent="0.5">
      <c r="A105" s="7"/>
      <c r="B105" s="13"/>
      <c r="C105" s="13"/>
      <c r="D105" s="13"/>
      <c r="E105" s="24"/>
      <c r="F105" s="13"/>
      <c r="G105" s="13"/>
      <c r="H105" s="13"/>
      <c r="I105" s="13"/>
      <c r="J105" s="24"/>
      <c r="K105" s="13"/>
      <c r="L105" s="21"/>
      <c r="M105" s="65"/>
    </row>
    <row r="106" spans="1:13" s="6" customFormat="1" x14ac:dyDescent="0.5">
      <c r="A106" s="7"/>
      <c r="B106" s="13"/>
      <c r="C106" s="13"/>
      <c r="D106" s="13"/>
      <c r="E106" s="24"/>
      <c r="F106" s="13"/>
      <c r="G106" s="13"/>
      <c r="H106" s="13"/>
      <c r="I106" s="13"/>
      <c r="J106" s="24"/>
      <c r="K106" s="13"/>
      <c r="L106" s="21"/>
      <c r="M106" s="65"/>
    </row>
    <row r="107" spans="1:13" s="6" customFormat="1" x14ac:dyDescent="0.5">
      <c r="A107" s="7"/>
      <c r="B107" s="13"/>
      <c r="C107" s="13"/>
      <c r="D107" s="13"/>
      <c r="E107" s="24"/>
      <c r="F107" s="13"/>
      <c r="G107" s="13"/>
      <c r="H107" s="13"/>
      <c r="I107" s="13"/>
      <c r="J107" s="24"/>
      <c r="K107" s="13"/>
      <c r="L107" s="21"/>
      <c r="M107" s="65"/>
    </row>
    <row r="108" spans="1:13" s="6" customFormat="1" x14ac:dyDescent="0.5">
      <c r="A108" s="7"/>
      <c r="B108" s="13"/>
      <c r="C108" s="13"/>
      <c r="D108" s="13"/>
      <c r="E108" s="24"/>
      <c r="F108" s="13"/>
      <c r="G108" s="13"/>
      <c r="H108" s="13"/>
      <c r="I108" s="13"/>
      <c r="J108" s="24"/>
      <c r="K108" s="13"/>
      <c r="L108" s="21"/>
      <c r="M108" s="65"/>
    </row>
    <row r="109" spans="1:13" s="6" customFormat="1" x14ac:dyDescent="0.5">
      <c r="A109" s="7"/>
      <c r="B109" s="13"/>
      <c r="C109" s="13"/>
      <c r="D109" s="13"/>
      <c r="E109" s="24"/>
      <c r="F109" s="13"/>
      <c r="G109" s="13"/>
      <c r="H109" s="13"/>
      <c r="I109" s="13"/>
      <c r="J109" s="24"/>
      <c r="K109" s="13"/>
      <c r="L109" s="21"/>
      <c r="M109" s="65"/>
    </row>
    <row r="110" spans="1:13" s="6" customFormat="1" x14ac:dyDescent="0.5">
      <c r="A110" s="7"/>
      <c r="B110" s="13"/>
      <c r="C110" s="13"/>
      <c r="D110" s="13"/>
      <c r="E110" s="24"/>
      <c r="F110" s="13"/>
      <c r="G110" s="13"/>
      <c r="H110" s="13"/>
      <c r="I110" s="13"/>
      <c r="J110" s="24"/>
      <c r="K110" s="13"/>
      <c r="L110" s="21"/>
      <c r="M110" s="65"/>
    </row>
    <row r="111" spans="1:13" s="6" customFormat="1" x14ac:dyDescent="0.5">
      <c r="A111" s="7"/>
      <c r="B111" s="13"/>
      <c r="C111" s="13"/>
      <c r="D111" s="13"/>
      <c r="E111" s="24"/>
      <c r="F111" s="13"/>
      <c r="G111" s="13"/>
      <c r="H111" s="13"/>
      <c r="I111" s="13"/>
      <c r="J111" s="24"/>
      <c r="K111" s="13"/>
      <c r="L111" s="21"/>
      <c r="M111" s="65"/>
    </row>
    <row r="112" spans="1:13" s="6" customFormat="1" x14ac:dyDescent="0.5">
      <c r="A112" s="7"/>
      <c r="B112" s="13"/>
      <c r="C112" s="13"/>
      <c r="D112" s="13"/>
      <c r="E112" s="24"/>
      <c r="F112" s="13"/>
      <c r="G112" s="13"/>
      <c r="H112" s="13"/>
      <c r="I112" s="13"/>
      <c r="J112" s="24"/>
      <c r="K112" s="13"/>
      <c r="L112" s="21"/>
      <c r="M112" s="65"/>
    </row>
    <row r="113" spans="1:13" s="6" customFormat="1" x14ac:dyDescent="0.5">
      <c r="A113" s="7"/>
      <c r="B113" s="13"/>
      <c r="C113" s="13"/>
      <c r="D113" s="13"/>
      <c r="E113" s="24"/>
      <c r="F113" s="13"/>
      <c r="G113" s="13"/>
      <c r="H113" s="13"/>
      <c r="I113" s="13"/>
      <c r="J113" s="24"/>
      <c r="K113" s="13"/>
      <c r="L113" s="21"/>
      <c r="M113" s="65"/>
    </row>
    <row r="114" spans="1:13" s="6" customFormat="1" x14ac:dyDescent="0.5">
      <c r="A114" s="7"/>
      <c r="B114" s="13"/>
      <c r="C114" s="13"/>
      <c r="D114" s="13"/>
      <c r="E114" s="24"/>
      <c r="F114" s="13"/>
      <c r="G114" s="13"/>
      <c r="H114" s="13"/>
      <c r="I114" s="13"/>
      <c r="J114" s="24"/>
      <c r="K114" s="13"/>
      <c r="L114" s="21"/>
      <c r="M114" s="65"/>
    </row>
    <row r="115" spans="1:13" s="6" customFormat="1" x14ac:dyDescent="0.5">
      <c r="A115" s="7"/>
      <c r="B115" s="13"/>
      <c r="C115" s="13"/>
      <c r="D115" s="13"/>
      <c r="E115" s="24"/>
      <c r="F115" s="13"/>
      <c r="G115" s="13"/>
      <c r="H115" s="13"/>
      <c r="I115" s="13"/>
      <c r="J115" s="24"/>
      <c r="K115" s="13"/>
      <c r="L115" s="21"/>
      <c r="M115" s="65"/>
    </row>
    <row r="116" spans="1:13" s="6" customFormat="1" x14ac:dyDescent="0.5">
      <c r="A116" s="7"/>
      <c r="B116" s="13"/>
      <c r="C116" s="13"/>
      <c r="D116" s="13"/>
      <c r="E116" s="24"/>
      <c r="F116" s="13"/>
      <c r="G116" s="13"/>
      <c r="H116" s="13"/>
      <c r="I116" s="13"/>
      <c r="J116" s="24"/>
      <c r="K116" s="13"/>
      <c r="L116" s="21"/>
      <c r="M116" s="65"/>
    </row>
    <row r="117" spans="1:13" s="6" customFormat="1" x14ac:dyDescent="0.5">
      <c r="A117" s="7"/>
      <c r="B117" s="13"/>
      <c r="C117" s="13"/>
      <c r="D117" s="13"/>
      <c r="E117" s="24"/>
      <c r="F117" s="13"/>
      <c r="G117" s="13"/>
      <c r="H117" s="13"/>
      <c r="I117" s="13"/>
      <c r="J117" s="24"/>
      <c r="K117" s="13"/>
      <c r="L117" s="21"/>
      <c r="M117" s="65"/>
    </row>
    <row r="118" spans="1:13" s="6" customFormat="1" x14ac:dyDescent="0.5">
      <c r="A118" s="7"/>
      <c r="B118" s="13"/>
      <c r="C118" s="13"/>
      <c r="D118" s="13"/>
      <c r="E118" s="24"/>
      <c r="F118" s="13"/>
      <c r="G118" s="13"/>
      <c r="H118" s="13"/>
      <c r="I118" s="13"/>
      <c r="J118" s="24"/>
      <c r="K118" s="13"/>
      <c r="L118" s="21"/>
      <c r="M118" s="65"/>
    </row>
    <row r="119" spans="1:13" s="6" customFormat="1" x14ac:dyDescent="0.5">
      <c r="A119" s="7"/>
      <c r="B119" s="13"/>
      <c r="C119" s="13"/>
      <c r="D119" s="13"/>
      <c r="E119" s="24"/>
      <c r="F119" s="13"/>
      <c r="G119" s="13"/>
      <c r="H119" s="13"/>
      <c r="I119" s="13"/>
      <c r="J119" s="24"/>
      <c r="K119" s="13"/>
      <c r="L119" s="21"/>
      <c r="M119" s="65"/>
    </row>
    <row r="120" spans="1:13" s="6" customFormat="1" x14ac:dyDescent="0.5">
      <c r="A120" s="7"/>
      <c r="B120" s="13"/>
      <c r="C120" s="13"/>
      <c r="D120" s="13"/>
      <c r="E120" s="24"/>
      <c r="F120" s="13"/>
      <c r="G120" s="13"/>
      <c r="H120" s="13"/>
      <c r="I120" s="13"/>
      <c r="J120" s="24"/>
      <c r="K120" s="13"/>
      <c r="L120" s="21"/>
      <c r="M120" s="65"/>
    </row>
    <row r="121" spans="1:13" s="6" customFormat="1" x14ac:dyDescent="0.5">
      <c r="A121" s="7"/>
      <c r="B121" s="13"/>
      <c r="C121" s="13"/>
      <c r="D121" s="13"/>
      <c r="E121" s="24"/>
      <c r="F121" s="13"/>
      <c r="G121" s="13"/>
      <c r="H121" s="13"/>
      <c r="I121" s="13"/>
      <c r="J121" s="24"/>
      <c r="K121" s="13"/>
      <c r="L121" s="21"/>
      <c r="M121" s="65"/>
    </row>
    <row r="122" spans="1:13" s="6" customFormat="1" x14ac:dyDescent="0.5">
      <c r="A122" s="7"/>
      <c r="B122" s="13"/>
      <c r="C122" s="13"/>
      <c r="D122" s="13"/>
      <c r="E122" s="24"/>
      <c r="F122" s="13"/>
      <c r="G122" s="13"/>
      <c r="H122" s="13"/>
      <c r="I122" s="13"/>
      <c r="J122" s="24"/>
      <c r="K122" s="13"/>
      <c r="L122" s="21"/>
      <c r="M122" s="65"/>
    </row>
    <row r="123" spans="1:13" s="6" customFormat="1" x14ac:dyDescent="0.5">
      <c r="A123" s="7"/>
      <c r="B123" s="13"/>
      <c r="C123" s="13"/>
      <c r="D123" s="13"/>
      <c r="E123" s="24"/>
      <c r="F123" s="13"/>
      <c r="G123" s="13"/>
      <c r="H123" s="13"/>
      <c r="I123" s="13"/>
      <c r="J123" s="24"/>
      <c r="K123" s="13"/>
      <c r="L123" s="21"/>
      <c r="M123" s="65"/>
    </row>
    <row r="124" spans="1:13" s="6" customFormat="1" x14ac:dyDescent="0.5">
      <c r="A124" s="7"/>
      <c r="B124" s="13"/>
      <c r="C124" s="13"/>
      <c r="D124" s="13"/>
      <c r="E124" s="24"/>
      <c r="F124" s="13"/>
      <c r="G124" s="13"/>
      <c r="H124" s="13"/>
      <c r="I124" s="13"/>
      <c r="J124" s="24"/>
      <c r="K124" s="13"/>
      <c r="L124" s="21"/>
      <c r="M124" s="65"/>
    </row>
    <row r="125" spans="1:13" s="6" customFormat="1" x14ac:dyDescent="0.5">
      <c r="A125" s="7"/>
      <c r="B125" s="13"/>
      <c r="C125" s="13"/>
      <c r="D125" s="13"/>
      <c r="E125" s="24"/>
      <c r="F125" s="13"/>
      <c r="G125" s="13"/>
      <c r="H125" s="13"/>
      <c r="I125" s="13"/>
      <c r="J125" s="24"/>
      <c r="K125" s="13"/>
      <c r="L125" s="21"/>
      <c r="M125" s="65"/>
    </row>
    <row r="126" spans="1:13" s="6" customFormat="1" x14ac:dyDescent="0.5">
      <c r="A126" s="7"/>
      <c r="B126" s="13"/>
      <c r="C126" s="13"/>
      <c r="D126" s="13"/>
      <c r="E126" s="24"/>
      <c r="F126" s="13"/>
      <c r="G126" s="13"/>
      <c r="H126" s="13"/>
      <c r="I126" s="13"/>
      <c r="J126" s="24"/>
      <c r="K126" s="13"/>
      <c r="L126" s="21"/>
      <c r="M126" s="65"/>
    </row>
    <row r="127" spans="1:13" s="6" customFormat="1" x14ac:dyDescent="0.5">
      <c r="A127" s="7"/>
      <c r="B127" s="13"/>
      <c r="C127" s="13"/>
      <c r="D127" s="13"/>
      <c r="E127" s="24"/>
      <c r="F127" s="13"/>
      <c r="G127" s="13"/>
      <c r="H127" s="13"/>
      <c r="I127" s="13"/>
      <c r="J127" s="24"/>
      <c r="K127" s="13"/>
      <c r="L127" s="21"/>
      <c r="M127" s="65"/>
    </row>
    <row r="128" spans="1:13" s="6" customFormat="1" x14ac:dyDescent="0.5">
      <c r="A128" s="7"/>
      <c r="B128" s="13"/>
      <c r="C128" s="13"/>
      <c r="D128" s="13"/>
      <c r="E128" s="24"/>
      <c r="F128" s="13"/>
      <c r="G128" s="13"/>
      <c r="H128" s="13"/>
      <c r="I128" s="13"/>
      <c r="J128" s="24"/>
      <c r="K128" s="13"/>
      <c r="L128" s="21"/>
      <c r="M128" s="65"/>
    </row>
    <row r="129" spans="1:13" s="6" customFormat="1" x14ac:dyDescent="0.5">
      <c r="A129" s="7"/>
      <c r="B129" s="13"/>
      <c r="C129" s="13"/>
      <c r="D129" s="13"/>
      <c r="E129" s="24"/>
      <c r="F129" s="13"/>
      <c r="G129" s="13"/>
      <c r="H129" s="13"/>
      <c r="I129" s="13"/>
      <c r="J129" s="24"/>
      <c r="K129" s="13"/>
      <c r="L129" s="21"/>
      <c r="M129" s="65"/>
    </row>
    <row r="130" spans="1:13" s="6" customFormat="1" x14ac:dyDescent="0.5">
      <c r="A130" s="7"/>
      <c r="B130" s="13"/>
      <c r="C130" s="13"/>
      <c r="D130" s="13"/>
      <c r="E130" s="24"/>
      <c r="F130" s="13"/>
      <c r="G130" s="13"/>
      <c r="H130" s="13"/>
      <c r="I130" s="13"/>
      <c r="J130" s="24"/>
      <c r="K130" s="13"/>
      <c r="L130" s="21"/>
      <c r="M130" s="65"/>
    </row>
    <row r="131" spans="1:13" s="6" customFormat="1" x14ac:dyDescent="0.5">
      <c r="A131" s="7"/>
      <c r="B131" s="13"/>
      <c r="C131" s="13"/>
      <c r="D131" s="13"/>
      <c r="E131" s="24"/>
      <c r="F131" s="13"/>
      <c r="G131" s="13"/>
      <c r="H131" s="13"/>
      <c r="I131" s="13"/>
      <c r="J131" s="24"/>
      <c r="K131" s="13"/>
      <c r="L131" s="21"/>
      <c r="M131" s="65"/>
    </row>
    <row r="132" spans="1:13" s="6" customFormat="1" x14ac:dyDescent="0.5">
      <c r="A132" s="7"/>
      <c r="B132" s="13"/>
      <c r="C132" s="13"/>
      <c r="D132" s="13"/>
      <c r="E132" s="24"/>
      <c r="F132" s="13"/>
      <c r="G132" s="13"/>
      <c r="H132" s="13"/>
      <c r="I132" s="13"/>
      <c r="J132" s="24"/>
      <c r="K132" s="13"/>
      <c r="L132" s="21"/>
      <c r="M132" s="65"/>
    </row>
    <row r="133" spans="1:13" s="6" customFormat="1" x14ac:dyDescent="0.5">
      <c r="A133" s="7"/>
      <c r="B133" s="13"/>
      <c r="C133" s="13"/>
      <c r="D133" s="13"/>
      <c r="E133" s="24"/>
      <c r="F133" s="13"/>
      <c r="G133" s="13"/>
      <c r="H133" s="13"/>
      <c r="I133" s="13"/>
      <c r="J133" s="24"/>
      <c r="K133" s="13"/>
      <c r="L133" s="21"/>
      <c r="M133" s="65"/>
    </row>
    <row r="134" spans="1:13" s="6" customFormat="1" x14ac:dyDescent="0.5">
      <c r="A134" s="7"/>
      <c r="B134" s="13"/>
      <c r="C134" s="13"/>
      <c r="D134" s="13"/>
      <c r="E134" s="24"/>
      <c r="F134" s="13"/>
      <c r="G134" s="13"/>
      <c r="H134" s="13"/>
      <c r="I134" s="13"/>
      <c r="J134" s="24"/>
      <c r="K134" s="13"/>
      <c r="L134" s="21"/>
      <c r="M134" s="65"/>
    </row>
    <row r="135" spans="1:13" s="6" customFormat="1" x14ac:dyDescent="0.5">
      <c r="A135" s="7"/>
      <c r="B135" s="13"/>
      <c r="C135" s="13"/>
      <c r="D135" s="13"/>
      <c r="E135" s="24"/>
      <c r="F135" s="13"/>
      <c r="G135" s="13"/>
      <c r="H135" s="13"/>
      <c r="I135" s="13"/>
      <c r="J135" s="24"/>
      <c r="K135" s="13"/>
      <c r="L135" s="22"/>
      <c r="M135" s="66"/>
    </row>
    <row r="136" spans="1:13" s="6" customFormat="1" x14ac:dyDescent="0.5">
      <c r="A136" s="7"/>
      <c r="B136" s="13"/>
      <c r="C136" s="13"/>
      <c r="D136" s="13"/>
      <c r="E136" s="24"/>
      <c r="F136" s="13"/>
      <c r="G136" s="13"/>
      <c r="H136" s="13"/>
      <c r="I136" s="13"/>
      <c r="J136" s="24"/>
      <c r="K136" s="13"/>
      <c r="L136" s="22"/>
      <c r="M136" s="66"/>
    </row>
    <row r="137" spans="1:13" s="6" customFormat="1" x14ac:dyDescent="0.5">
      <c r="A137" s="7"/>
      <c r="B137" s="13"/>
      <c r="C137" s="13"/>
      <c r="D137" s="13"/>
      <c r="E137" s="24"/>
      <c r="F137" s="13"/>
      <c r="G137" s="13"/>
      <c r="H137" s="13"/>
      <c r="I137" s="13"/>
      <c r="J137" s="24"/>
      <c r="K137" s="13"/>
      <c r="L137" s="22"/>
      <c r="M137" s="66"/>
    </row>
    <row r="138" spans="1:13" s="6" customFormat="1" x14ac:dyDescent="0.5">
      <c r="A138" s="7"/>
      <c r="B138" s="13"/>
      <c r="C138" s="13"/>
      <c r="D138" s="13"/>
      <c r="E138" s="24"/>
      <c r="F138" s="13"/>
      <c r="G138" s="13"/>
      <c r="H138" s="13"/>
      <c r="I138" s="13"/>
      <c r="J138" s="24"/>
      <c r="K138" s="13"/>
      <c r="L138" s="22"/>
      <c r="M138" s="66"/>
    </row>
    <row r="139" spans="1:13" s="6" customFormat="1" x14ac:dyDescent="0.5">
      <c r="A139" s="7"/>
      <c r="B139" s="13"/>
      <c r="C139" s="13"/>
      <c r="D139" s="13"/>
      <c r="E139" s="24"/>
      <c r="F139" s="13"/>
      <c r="G139" s="13"/>
      <c r="H139" s="13"/>
      <c r="I139" s="13"/>
      <c r="J139" s="24"/>
      <c r="K139" s="13"/>
      <c r="L139" s="22"/>
      <c r="M139" s="66"/>
    </row>
    <row r="140" spans="1:13" s="6" customFormat="1" x14ac:dyDescent="0.5">
      <c r="A140" s="7"/>
      <c r="B140" s="13"/>
      <c r="C140" s="13"/>
      <c r="D140" s="13"/>
      <c r="E140" s="24"/>
      <c r="F140" s="13"/>
      <c r="G140" s="13"/>
      <c r="H140" s="13"/>
      <c r="I140" s="13"/>
      <c r="J140" s="24"/>
      <c r="K140" s="13"/>
      <c r="L140" s="22"/>
      <c r="M140" s="66"/>
    </row>
    <row r="141" spans="1:13" s="6" customFormat="1" x14ac:dyDescent="0.5">
      <c r="A141" s="7"/>
      <c r="B141" s="13"/>
      <c r="C141" s="13"/>
      <c r="D141" s="13"/>
      <c r="E141" s="24"/>
      <c r="F141" s="13"/>
      <c r="G141" s="13"/>
      <c r="H141" s="13"/>
      <c r="I141" s="13"/>
      <c r="J141" s="24"/>
      <c r="K141" s="13"/>
      <c r="L141" s="22"/>
      <c r="M141" s="66"/>
    </row>
    <row r="142" spans="1:13" s="6" customFormat="1" x14ac:dyDescent="0.5">
      <c r="A142" s="7"/>
      <c r="B142" s="13"/>
      <c r="C142" s="13"/>
      <c r="D142" s="13"/>
      <c r="E142" s="24"/>
      <c r="F142" s="13"/>
      <c r="G142" s="13"/>
      <c r="H142" s="13"/>
      <c r="I142" s="13"/>
      <c r="J142" s="24"/>
      <c r="K142" s="13"/>
      <c r="L142" s="22"/>
      <c r="M142" s="66"/>
    </row>
    <row r="143" spans="1:13" s="6" customFormat="1" x14ac:dyDescent="0.5">
      <c r="A143" s="7"/>
      <c r="B143" s="13"/>
      <c r="C143" s="13"/>
      <c r="D143" s="13"/>
      <c r="E143" s="24"/>
      <c r="F143" s="13"/>
      <c r="G143" s="13"/>
      <c r="H143" s="13"/>
      <c r="I143" s="13"/>
      <c r="J143" s="24"/>
      <c r="K143" s="13"/>
      <c r="L143" s="22"/>
      <c r="M143" s="66"/>
    </row>
    <row r="144" spans="1:13" s="6" customFormat="1" x14ac:dyDescent="0.5">
      <c r="A144" s="7"/>
      <c r="B144" s="13"/>
      <c r="C144" s="13"/>
      <c r="D144" s="13"/>
      <c r="E144" s="24"/>
      <c r="F144" s="13"/>
      <c r="G144" s="13"/>
      <c r="H144" s="13"/>
      <c r="I144" s="13"/>
      <c r="J144" s="24"/>
      <c r="K144" s="13"/>
      <c r="L144" s="22"/>
      <c r="M144" s="66"/>
    </row>
    <row r="145" spans="1:13" s="6" customFormat="1" x14ac:dyDescent="0.5">
      <c r="A145" s="7"/>
      <c r="B145" s="13"/>
      <c r="C145" s="13"/>
      <c r="D145" s="13"/>
      <c r="E145" s="24"/>
      <c r="F145" s="13"/>
      <c r="G145" s="13"/>
      <c r="H145" s="13"/>
      <c r="I145" s="13"/>
      <c r="J145" s="24"/>
      <c r="K145" s="13"/>
      <c r="L145" s="22"/>
      <c r="M145" s="66"/>
    </row>
    <row r="146" spans="1:13" s="6" customFormat="1" x14ac:dyDescent="0.5">
      <c r="A146" s="7"/>
      <c r="B146" s="13"/>
      <c r="C146" s="13"/>
      <c r="D146" s="13"/>
      <c r="E146" s="24"/>
      <c r="F146" s="13"/>
      <c r="G146" s="13"/>
      <c r="H146" s="13"/>
      <c r="I146" s="13"/>
      <c r="J146" s="24"/>
      <c r="K146" s="13"/>
      <c r="L146" s="22"/>
      <c r="M146" s="66"/>
    </row>
    <row r="147" spans="1:13" s="6" customFormat="1" x14ac:dyDescent="0.5">
      <c r="A147" s="7"/>
      <c r="B147" s="13"/>
      <c r="C147" s="13"/>
      <c r="D147" s="13"/>
      <c r="E147" s="24"/>
      <c r="F147" s="13"/>
      <c r="G147" s="13"/>
      <c r="H147" s="13"/>
      <c r="I147" s="13"/>
      <c r="J147" s="24"/>
      <c r="K147" s="13"/>
      <c r="L147" s="22"/>
      <c r="M147" s="66"/>
    </row>
    <row r="148" spans="1:13" s="6" customFormat="1" x14ac:dyDescent="0.5">
      <c r="A148" s="7"/>
      <c r="B148" s="13"/>
      <c r="C148" s="13"/>
      <c r="D148" s="13"/>
      <c r="E148" s="24"/>
      <c r="F148" s="13"/>
      <c r="G148" s="13"/>
      <c r="H148" s="13"/>
      <c r="I148" s="13"/>
      <c r="J148" s="24"/>
      <c r="K148" s="13"/>
      <c r="L148" s="22"/>
      <c r="M148" s="66"/>
    </row>
    <row r="149" spans="1:13" s="6" customFormat="1" x14ac:dyDescent="0.5">
      <c r="A149" s="7"/>
      <c r="B149" s="13"/>
      <c r="C149" s="13"/>
      <c r="D149" s="13"/>
      <c r="E149" s="24"/>
      <c r="F149" s="13"/>
      <c r="G149" s="13"/>
      <c r="H149" s="13"/>
      <c r="I149" s="13"/>
      <c r="J149" s="24"/>
      <c r="K149" s="13"/>
      <c r="L149" s="22"/>
      <c r="M149" s="66"/>
    </row>
    <row r="150" spans="1:13" s="6" customFormat="1" x14ac:dyDescent="0.5">
      <c r="A150" s="7"/>
      <c r="B150" s="13"/>
      <c r="C150" s="13"/>
      <c r="D150" s="13"/>
      <c r="E150" s="24"/>
      <c r="F150" s="13"/>
      <c r="G150" s="13"/>
      <c r="H150" s="13"/>
      <c r="I150" s="13"/>
      <c r="J150" s="24"/>
      <c r="K150" s="13"/>
      <c r="L150" s="22"/>
      <c r="M150" s="66"/>
    </row>
    <row r="151" spans="1:13" s="6" customFormat="1" x14ac:dyDescent="0.5">
      <c r="A151" s="7"/>
      <c r="B151" s="13"/>
      <c r="C151" s="13"/>
      <c r="D151" s="13"/>
      <c r="E151" s="24"/>
      <c r="F151" s="13"/>
      <c r="G151" s="13"/>
      <c r="H151" s="13"/>
      <c r="I151" s="13"/>
      <c r="J151" s="24"/>
      <c r="K151" s="13"/>
      <c r="L151" s="22"/>
      <c r="M151" s="66"/>
    </row>
    <row r="152" spans="1:13" s="6" customFormat="1" x14ac:dyDescent="0.5">
      <c r="A152" s="7"/>
      <c r="B152" s="13"/>
      <c r="C152" s="13"/>
      <c r="D152" s="13"/>
      <c r="E152" s="24"/>
      <c r="F152" s="13"/>
      <c r="G152" s="13"/>
      <c r="H152" s="13"/>
      <c r="I152" s="13"/>
      <c r="J152" s="24"/>
      <c r="K152" s="13"/>
      <c r="L152" s="22"/>
      <c r="M152" s="66"/>
    </row>
    <row r="153" spans="1:13" s="6" customFormat="1" x14ac:dyDescent="0.5">
      <c r="A153" s="7"/>
      <c r="B153" s="13"/>
      <c r="C153" s="13"/>
      <c r="D153" s="13"/>
      <c r="E153" s="24"/>
      <c r="F153" s="13"/>
      <c r="G153" s="13"/>
      <c r="H153" s="13"/>
      <c r="I153" s="13"/>
      <c r="J153" s="24"/>
      <c r="K153" s="13"/>
      <c r="L153" s="22"/>
      <c r="M153" s="66"/>
    </row>
    <row r="154" spans="1:13" s="6" customFormat="1" x14ac:dyDescent="0.5">
      <c r="A154" s="7"/>
      <c r="B154" s="13"/>
      <c r="C154" s="13"/>
      <c r="D154" s="13"/>
      <c r="E154" s="24"/>
      <c r="F154" s="13"/>
      <c r="G154" s="13"/>
      <c r="H154" s="13"/>
      <c r="I154" s="13"/>
      <c r="J154" s="24"/>
      <c r="K154" s="13"/>
      <c r="L154" s="22"/>
      <c r="M154" s="66"/>
    </row>
    <row r="155" spans="1:13" s="6" customFormat="1" x14ac:dyDescent="0.5">
      <c r="A155" s="7"/>
      <c r="B155" s="13"/>
      <c r="C155" s="13"/>
      <c r="D155" s="13"/>
      <c r="E155" s="24"/>
      <c r="F155" s="13"/>
      <c r="G155" s="13"/>
      <c r="H155" s="13"/>
      <c r="I155" s="13"/>
      <c r="J155" s="24"/>
      <c r="K155" s="13"/>
      <c r="L155" s="22"/>
      <c r="M155" s="66"/>
    </row>
    <row r="156" spans="1:13" s="6" customFormat="1" x14ac:dyDescent="0.5">
      <c r="A156" s="7"/>
      <c r="B156" s="13"/>
      <c r="C156" s="13"/>
      <c r="D156" s="13"/>
      <c r="E156" s="24"/>
      <c r="F156" s="13"/>
      <c r="G156" s="13"/>
      <c r="H156" s="13"/>
      <c r="I156" s="13"/>
      <c r="J156" s="24"/>
      <c r="K156" s="13"/>
      <c r="L156" s="22"/>
      <c r="M156" s="66"/>
    </row>
    <row r="157" spans="1:13" s="6" customFormat="1" x14ac:dyDescent="0.5">
      <c r="A157" s="7"/>
      <c r="B157" s="13"/>
      <c r="C157" s="13"/>
      <c r="D157" s="13"/>
      <c r="E157" s="24"/>
      <c r="F157" s="13"/>
      <c r="G157" s="13"/>
      <c r="H157" s="13"/>
      <c r="I157" s="13"/>
      <c r="J157" s="24"/>
      <c r="K157" s="13"/>
      <c r="L157" s="22"/>
      <c r="M157" s="66"/>
    </row>
    <row r="158" spans="1:13" s="6" customFormat="1" x14ac:dyDescent="0.5">
      <c r="A158" s="7"/>
      <c r="B158" s="13"/>
      <c r="C158" s="13"/>
      <c r="D158" s="13"/>
      <c r="E158" s="24"/>
      <c r="F158" s="13"/>
      <c r="G158" s="13"/>
      <c r="H158" s="13"/>
      <c r="I158" s="13"/>
      <c r="J158" s="24"/>
      <c r="K158" s="13"/>
      <c r="L158" s="22"/>
      <c r="M158" s="66"/>
    </row>
    <row r="159" spans="1:13" s="6" customFormat="1" x14ac:dyDescent="0.5">
      <c r="A159" s="7"/>
      <c r="B159" s="13"/>
      <c r="C159" s="13"/>
      <c r="D159" s="13"/>
      <c r="E159" s="24"/>
      <c r="F159" s="13"/>
      <c r="G159" s="13"/>
      <c r="H159" s="13"/>
      <c r="I159" s="13"/>
      <c r="J159" s="24"/>
      <c r="K159" s="13"/>
      <c r="L159" s="22"/>
      <c r="M159" s="66"/>
    </row>
    <row r="160" spans="1:13" s="6" customFormat="1" x14ac:dyDescent="0.5">
      <c r="A160" s="7"/>
      <c r="B160" s="13"/>
      <c r="C160" s="13"/>
      <c r="D160" s="13"/>
      <c r="E160" s="24"/>
      <c r="F160" s="13"/>
      <c r="G160" s="13"/>
      <c r="H160" s="13"/>
      <c r="I160" s="13"/>
      <c r="J160" s="24"/>
      <c r="K160" s="13"/>
      <c r="L160" s="22"/>
      <c r="M160" s="66"/>
    </row>
    <row r="161" spans="1:13" s="6" customFormat="1" x14ac:dyDescent="0.5">
      <c r="A161" s="7"/>
      <c r="B161" s="13"/>
      <c r="C161" s="13"/>
      <c r="D161" s="13"/>
      <c r="E161" s="24"/>
      <c r="F161" s="13"/>
      <c r="G161" s="13"/>
      <c r="H161" s="13"/>
      <c r="I161" s="13"/>
      <c r="J161" s="24"/>
      <c r="K161" s="13"/>
      <c r="L161" s="22"/>
      <c r="M161" s="66"/>
    </row>
    <row r="162" spans="1:13" s="6" customFormat="1" x14ac:dyDescent="0.5">
      <c r="A162" s="7"/>
      <c r="B162" s="13"/>
      <c r="C162" s="13"/>
      <c r="D162" s="13"/>
      <c r="E162" s="24"/>
      <c r="F162" s="13"/>
      <c r="G162" s="13"/>
      <c r="H162" s="13"/>
      <c r="I162" s="13"/>
      <c r="J162" s="24"/>
      <c r="K162" s="13"/>
      <c r="L162" s="22"/>
      <c r="M162" s="66"/>
    </row>
    <row r="163" spans="1:13" s="6" customFormat="1" x14ac:dyDescent="0.5">
      <c r="A163" s="7"/>
      <c r="B163" s="13"/>
      <c r="C163" s="13"/>
      <c r="D163" s="13"/>
      <c r="E163" s="24"/>
      <c r="F163" s="13"/>
      <c r="G163" s="13"/>
      <c r="H163" s="13"/>
      <c r="I163" s="13"/>
      <c r="J163" s="24"/>
      <c r="K163" s="13"/>
      <c r="L163" s="22"/>
      <c r="M163" s="66"/>
    </row>
    <row r="164" spans="1:13" s="6" customFormat="1" x14ac:dyDescent="0.5">
      <c r="A164" s="7"/>
      <c r="B164" s="13"/>
      <c r="C164" s="13"/>
      <c r="D164" s="13"/>
      <c r="E164" s="24"/>
      <c r="F164" s="13"/>
      <c r="G164" s="13"/>
      <c r="H164" s="13"/>
      <c r="I164" s="13"/>
      <c r="J164" s="24"/>
      <c r="K164" s="13"/>
      <c r="L164" s="22"/>
      <c r="M164" s="66"/>
    </row>
    <row r="165" spans="1:13" s="6" customFormat="1" x14ac:dyDescent="0.5">
      <c r="A165" s="7"/>
      <c r="B165" s="13"/>
      <c r="C165" s="13"/>
      <c r="D165" s="13"/>
      <c r="E165" s="24"/>
      <c r="F165" s="13"/>
      <c r="G165" s="13"/>
      <c r="H165" s="13"/>
      <c r="I165" s="13"/>
      <c r="J165" s="24"/>
      <c r="K165" s="13"/>
      <c r="L165" s="22"/>
      <c r="M165" s="66"/>
    </row>
    <row r="166" spans="1:13" s="6" customFormat="1" x14ac:dyDescent="0.5">
      <c r="A166" s="7"/>
      <c r="B166" s="13"/>
      <c r="C166" s="13"/>
      <c r="D166" s="13"/>
      <c r="E166" s="24"/>
      <c r="F166" s="13"/>
      <c r="G166" s="13"/>
      <c r="H166" s="13"/>
      <c r="I166" s="13"/>
      <c r="J166" s="24"/>
      <c r="K166" s="13"/>
      <c r="L166" s="22"/>
      <c r="M166" s="66"/>
    </row>
    <row r="167" spans="1:13" s="6" customFormat="1" x14ac:dyDescent="0.5">
      <c r="A167" s="7"/>
      <c r="B167" s="13"/>
      <c r="C167" s="13"/>
      <c r="D167" s="13"/>
      <c r="E167" s="24"/>
      <c r="F167" s="13"/>
      <c r="G167" s="13"/>
      <c r="H167" s="13"/>
      <c r="I167" s="13"/>
      <c r="J167" s="24"/>
      <c r="K167" s="13"/>
      <c r="L167" s="22"/>
      <c r="M167" s="66"/>
    </row>
    <row r="168" spans="1:13" s="6" customFormat="1" x14ac:dyDescent="0.5">
      <c r="A168" s="7"/>
      <c r="B168" s="13"/>
      <c r="C168" s="13"/>
      <c r="D168" s="13"/>
      <c r="E168" s="24"/>
      <c r="F168" s="13"/>
      <c r="G168" s="13"/>
      <c r="H168" s="13"/>
      <c r="I168" s="13"/>
      <c r="J168" s="24"/>
      <c r="K168" s="13"/>
      <c r="L168" s="22"/>
      <c r="M168" s="66"/>
    </row>
    <row r="169" spans="1:13" s="6" customFormat="1" x14ac:dyDescent="0.5">
      <c r="A169" s="7"/>
      <c r="B169" s="13"/>
      <c r="C169" s="13"/>
      <c r="D169" s="13"/>
      <c r="E169" s="24"/>
      <c r="F169" s="13"/>
      <c r="G169" s="13"/>
      <c r="H169" s="13"/>
      <c r="I169" s="13"/>
      <c r="J169" s="24"/>
      <c r="K169" s="13"/>
      <c r="L169" s="22"/>
      <c r="M169" s="66"/>
    </row>
    <row r="170" spans="1:13" s="6" customFormat="1" x14ac:dyDescent="0.5">
      <c r="A170" s="7"/>
      <c r="B170" s="13"/>
      <c r="C170" s="13"/>
      <c r="D170" s="13"/>
      <c r="E170" s="24"/>
      <c r="F170" s="13"/>
      <c r="G170" s="13"/>
      <c r="H170" s="13"/>
      <c r="I170" s="13"/>
      <c r="J170" s="24"/>
      <c r="K170" s="13"/>
      <c r="L170" s="22"/>
      <c r="M170" s="66"/>
    </row>
    <row r="171" spans="1:13" s="6" customFormat="1" x14ac:dyDescent="0.5">
      <c r="A171" s="7"/>
      <c r="B171" s="13"/>
      <c r="C171" s="13"/>
      <c r="D171" s="13"/>
      <c r="E171" s="24"/>
      <c r="F171" s="13"/>
      <c r="G171" s="13"/>
      <c r="H171" s="13"/>
      <c r="I171" s="13"/>
      <c r="J171" s="24"/>
      <c r="K171" s="13"/>
      <c r="L171" s="22"/>
      <c r="M171" s="66"/>
    </row>
    <row r="172" spans="1:13" s="6" customFormat="1" x14ac:dyDescent="0.5">
      <c r="A172" s="7"/>
      <c r="B172" s="13"/>
      <c r="C172" s="13"/>
      <c r="D172" s="13"/>
      <c r="E172" s="24"/>
      <c r="F172" s="13"/>
      <c r="G172" s="13"/>
      <c r="H172" s="13"/>
      <c r="I172" s="13"/>
      <c r="J172" s="24"/>
      <c r="K172" s="13"/>
      <c r="L172" s="22"/>
      <c r="M172" s="66"/>
    </row>
    <row r="173" spans="1:13" s="6" customFormat="1" x14ac:dyDescent="0.5">
      <c r="A173" s="7"/>
      <c r="B173" s="13"/>
      <c r="C173" s="13"/>
      <c r="D173" s="13"/>
      <c r="E173" s="24"/>
      <c r="F173" s="13"/>
      <c r="G173" s="13"/>
      <c r="H173" s="13"/>
      <c r="I173" s="13"/>
      <c r="J173" s="24"/>
      <c r="K173" s="13"/>
      <c r="L173" s="22"/>
      <c r="M173" s="66"/>
    </row>
    <row r="174" spans="1:13" s="6" customFormat="1" x14ac:dyDescent="0.5">
      <c r="A174" s="7"/>
      <c r="B174" s="13"/>
      <c r="C174" s="13"/>
      <c r="D174" s="13"/>
      <c r="E174" s="24"/>
      <c r="F174" s="13"/>
      <c r="G174" s="13"/>
      <c r="H174" s="13"/>
      <c r="I174" s="13"/>
      <c r="J174" s="24"/>
      <c r="K174" s="13"/>
      <c r="L174" s="22"/>
      <c r="M174" s="66"/>
    </row>
    <row r="175" spans="1:13" s="6" customFormat="1" x14ac:dyDescent="0.5">
      <c r="A175" s="7"/>
      <c r="B175" s="13"/>
      <c r="C175" s="13"/>
      <c r="D175" s="13"/>
      <c r="E175" s="24"/>
      <c r="F175" s="13"/>
      <c r="G175" s="13"/>
      <c r="H175" s="13"/>
      <c r="I175" s="13"/>
      <c r="J175" s="24"/>
      <c r="K175" s="13"/>
      <c r="L175" s="22"/>
      <c r="M175" s="66"/>
    </row>
    <row r="176" spans="1:13" s="6" customFormat="1" x14ac:dyDescent="0.5">
      <c r="A176" s="7"/>
      <c r="B176" s="13"/>
      <c r="C176" s="13"/>
      <c r="D176" s="13"/>
      <c r="E176" s="24"/>
      <c r="F176" s="13"/>
      <c r="G176" s="13"/>
      <c r="H176" s="13"/>
      <c r="I176" s="13"/>
      <c r="J176" s="24"/>
      <c r="K176" s="13"/>
      <c r="L176" s="22"/>
      <c r="M176" s="66"/>
    </row>
    <row r="177" spans="1:13" s="6" customFormat="1" x14ac:dyDescent="0.5">
      <c r="A177" s="7"/>
      <c r="B177" s="13"/>
      <c r="C177" s="13"/>
      <c r="D177" s="13"/>
      <c r="E177" s="24"/>
      <c r="F177" s="13"/>
      <c r="G177" s="13"/>
      <c r="H177" s="13"/>
      <c r="I177" s="13"/>
      <c r="J177" s="24"/>
      <c r="K177" s="13"/>
      <c r="L177" s="22"/>
      <c r="M177" s="66"/>
    </row>
    <row r="178" spans="1:13" s="6" customFormat="1" x14ac:dyDescent="0.5">
      <c r="A178" s="7"/>
      <c r="B178" s="13"/>
      <c r="C178" s="13"/>
      <c r="D178" s="13"/>
      <c r="E178" s="24"/>
      <c r="F178" s="13"/>
      <c r="G178" s="13"/>
      <c r="H178" s="13"/>
      <c r="I178" s="13"/>
      <c r="J178" s="24"/>
      <c r="K178" s="13"/>
      <c r="L178" s="22"/>
      <c r="M178" s="66"/>
    </row>
    <row r="179" spans="1:13" s="6" customFormat="1" x14ac:dyDescent="0.5">
      <c r="A179" s="7"/>
      <c r="B179" s="13"/>
      <c r="C179" s="13"/>
      <c r="D179" s="13"/>
      <c r="E179" s="24"/>
      <c r="F179" s="13"/>
      <c r="G179" s="13"/>
      <c r="H179" s="13"/>
      <c r="I179" s="13"/>
      <c r="J179" s="24"/>
      <c r="K179" s="13"/>
      <c r="L179" s="22"/>
      <c r="M179" s="66"/>
    </row>
    <row r="180" spans="1:13" s="6" customFormat="1" x14ac:dyDescent="0.5">
      <c r="A180" s="7"/>
      <c r="B180" s="13"/>
      <c r="C180" s="13"/>
      <c r="D180" s="13"/>
      <c r="E180" s="24"/>
      <c r="F180" s="13"/>
      <c r="G180" s="13"/>
      <c r="H180" s="13"/>
      <c r="I180" s="13"/>
      <c r="J180" s="24"/>
      <c r="K180" s="13"/>
      <c r="L180" s="22"/>
      <c r="M180" s="66"/>
    </row>
    <row r="181" spans="1:13" s="6" customFormat="1" x14ac:dyDescent="0.5">
      <c r="A181" s="7"/>
      <c r="B181" s="13"/>
      <c r="C181" s="13"/>
      <c r="D181" s="13"/>
      <c r="E181" s="24"/>
      <c r="F181" s="13"/>
      <c r="G181" s="13"/>
      <c r="H181" s="13"/>
      <c r="I181" s="13"/>
      <c r="J181" s="24"/>
      <c r="K181" s="13"/>
      <c r="L181" s="22"/>
      <c r="M181" s="66"/>
    </row>
    <row r="182" spans="1:13" s="6" customFormat="1" x14ac:dyDescent="0.5">
      <c r="A182" s="7"/>
      <c r="B182" s="13"/>
      <c r="C182" s="13"/>
      <c r="D182" s="13"/>
      <c r="E182" s="24"/>
      <c r="F182" s="13"/>
      <c r="G182" s="13"/>
      <c r="H182" s="13"/>
      <c r="I182" s="13"/>
      <c r="J182" s="24"/>
      <c r="K182" s="13"/>
      <c r="L182" s="22"/>
      <c r="M182" s="66"/>
    </row>
    <row r="183" spans="1:13" s="6" customFormat="1" x14ac:dyDescent="0.5">
      <c r="A183" s="7"/>
      <c r="B183" s="13"/>
      <c r="C183" s="13"/>
      <c r="D183" s="13"/>
      <c r="E183" s="24"/>
      <c r="F183" s="13"/>
      <c r="G183" s="13"/>
      <c r="H183" s="13"/>
      <c r="I183" s="13"/>
      <c r="J183" s="24"/>
      <c r="K183" s="13"/>
      <c r="L183" s="22"/>
      <c r="M183" s="66"/>
    </row>
    <row r="184" spans="1:13" s="6" customFormat="1" x14ac:dyDescent="0.5">
      <c r="A184" s="7"/>
      <c r="B184" s="13"/>
      <c r="C184" s="13"/>
      <c r="D184" s="13"/>
      <c r="E184" s="24"/>
      <c r="F184" s="13"/>
      <c r="G184" s="13"/>
      <c r="H184" s="13"/>
      <c r="I184" s="13"/>
      <c r="J184" s="24"/>
      <c r="K184" s="13"/>
      <c r="L184" s="22"/>
      <c r="M184" s="66"/>
    </row>
    <row r="185" spans="1:13" s="6" customFormat="1" x14ac:dyDescent="0.5">
      <c r="A185" s="7"/>
      <c r="B185" s="13"/>
      <c r="C185" s="13"/>
      <c r="D185" s="13"/>
      <c r="E185" s="24"/>
      <c r="F185" s="13"/>
      <c r="G185" s="13"/>
      <c r="H185" s="13"/>
      <c r="I185" s="13"/>
      <c r="J185" s="24"/>
      <c r="K185" s="13"/>
      <c r="L185" s="22"/>
      <c r="M185" s="66"/>
    </row>
    <row r="186" spans="1:13" s="6" customFormat="1" x14ac:dyDescent="0.5">
      <c r="A186" s="7"/>
      <c r="B186" s="13"/>
      <c r="C186" s="13"/>
      <c r="D186" s="13"/>
      <c r="E186" s="24"/>
      <c r="F186" s="13"/>
      <c r="G186" s="13"/>
      <c r="H186" s="13"/>
      <c r="I186" s="13"/>
      <c r="J186" s="24"/>
      <c r="K186" s="13"/>
      <c r="L186" s="22"/>
      <c r="M186" s="66"/>
    </row>
    <row r="187" spans="1:13" s="6" customFormat="1" x14ac:dyDescent="0.5">
      <c r="A187" s="7"/>
      <c r="B187" s="13"/>
      <c r="C187" s="13"/>
      <c r="D187" s="13"/>
      <c r="E187" s="24"/>
      <c r="F187" s="13"/>
      <c r="G187" s="13"/>
      <c r="H187" s="13"/>
      <c r="I187" s="13"/>
      <c r="J187" s="24"/>
      <c r="K187" s="13"/>
      <c r="L187" s="22"/>
      <c r="M187" s="66"/>
    </row>
    <row r="188" spans="1:13" s="6" customFormat="1" x14ac:dyDescent="0.5">
      <c r="A188" s="7"/>
      <c r="B188" s="13"/>
      <c r="C188" s="13"/>
      <c r="D188" s="13"/>
      <c r="E188" s="24"/>
      <c r="F188" s="13"/>
      <c r="G188" s="13"/>
      <c r="H188" s="13"/>
      <c r="I188" s="13"/>
      <c r="J188" s="24"/>
      <c r="K188" s="13"/>
      <c r="L188" s="22"/>
      <c r="M188" s="66"/>
    </row>
    <row r="189" spans="1:13" s="6" customFormat="1" x14ac:dyDescent="0.5">
      <c r="A189" s="7"/>
      <c r="B189" s="13"/>
      <c r="C189" s="13"/>
      <c r="D189" s="13"/>
      <c r="E189" s="24"/>
      <c r="F189" s="13"/>
      <c r="G189" s="13"/>
      <c r="H189" s="13"/>
      <c r="I189" s="13"/>
      <c r="J189" s="24"/>
      <c r="K189" s="13"/>
      <c r="L189" s="22"/>
      <c r="M189" s="66"/>
    </row>
    <row r="190" spans="1:13" s="6" customFormat="1" x14ac:dyDescent="0.5">
      <c r="A190" s="7"/>
      <c r="B190" s="13"/>
      <c r="C190" s="13"/>
      <c r="D190" s="13"/>
      <c r="E190" s="24"/>
      <c r="F190" s="13"/>
      <c r="G190" s="13"/>
      <c r="H190" s="13"/>
      <c r="I190" s="13"/>
      <c r="J190" s="24"/>
      <c r="K190" s="13"/>
      <c r="L190" s="22"/>
      <c r="M190" s="66"/>
    </row>
    <row r="191" spans="1:13" s="6" customFormat="1" x14ac:dyDescent="0.5">
      <c r="A191" s="7"/>
      <c r="B191" s="13"/>
      <c r="C191" s="13"/>
      <c r="D191" s="13"/>
      <c r="E191" s="24"/>
      <c r="F191" s="13"/>
      <c r="G191" s="13"/>
      <c r="H191" s="13"/>
      <c r="I191" s="13"/>
      <c r="J191" s="24"/>
      <c r="K191" s="13"/>
      <c r="L191" s="22"/>
      <c r="M191" s="66"/>
    </row>
    <row r="192" spans="1:13" s="6" customFormat="1" x14ac:dyDescent="0.5">
      <c r="A192" s="7"/>
      <c r="B192" s="13"/>
      <c r="C192" s="13"/>
      <c r="D192" s="13"/>
      <c r="E192" s="24"/>
      <c r="F192" s="13"/>
      <c r="G192" s="13"/>
      <c r="H192" s="13"/>
      <c r="I192" s="13"/>
      <c r="J192" s="24"/>
      <c r="K192" s="13"/>
      <c r="L192" s="22"/>
      <c r="M192" s="66"/>
    </row>
    <row r="193" spans="1:13" s="6" customFormat="1" x14ac:dyDescent="0.5">
      <c r="A193" s="7"/>
      <c r="B193" s="13"/>
      <c r="C193" s="13"/>
      <c r="D193" s="13"/>
      <c r="E193" s="24"/>
      <c r="F193" s="13"/>
      <c r="G193" s="13"/>
      <c r="H193" s="13"/>
      <c r="I193" s="13"/>
      <c r="J193" s="24"/>
      <c r="K193" s="13"/>
      <c r="L193" s="22"/>
      <c r="M193" s="66"/>
    </row>
    <row r="194" spans="1:13" s="6" customFormat="1" x14ac:dyDescent="0.5">
      <c r="A194" s="7"/>
      <c r="B194" s="13"/>
      <c r="C194" s="13"/>
      <c r="D194" s="13"/>
      <c r="E194" s="24"/>
      <c r="F194" s="13"/>
      <c r="G194" s="13"/>
      <c r="H194" s="13"/>
      <c r="I194" s="13"/>
      <c r="J194" s="24"/>
      <c r="K194" s="13"/>
      <c r="L194" s="22"/>
      <c r="M194" s="66"/>
    </row>
    <row r="195" spans="1:13" s="6" customFormat="1" x14ac:dyDescent="0.5">
      <c r="A195" s="7"/>
      <c r="B195" s="13"/>
      <c r="C195" s="13"/>
      <c r="D195" s="13"/>
      <c r="E195" s="24"/>
      <c r="F195" s="13"/>
      <c r="G195" s="13"/>
      <c r="H195" s="13"/>
      <c r="I195" s="13"/>
      <c r="J195" s="24"/>
      <c r="K195" s="13"/>
      <c r="L195" s="22"/>
      <c r="M195" s="66"/>
    </row>
    <row r="196" spans="1:13" s="6" customFormat="1" x14ac:dyDescent="0.5">
      <c r="A196" s="7"/>
      <c r="B196" s="13"/>
      <c r="C196" s="13"/>
      <c r="D196" s="13"/>
      <c r="E196" s="24"/>
      <c r="F196" s="13"/>
      <c r="G196" s="13"/>
      <c r="H196" s="13"/>
      <c r="I196" s="13"/>
      <c r="J196" s="24"/>
      <c r="K196" s="13"/>
      <c r="L196" s="22"/>
      <c r="M196" s="66"/>
    </row>
    <row r="197" spans="1:13" s="6" customFormat="1" x14ac:dyDescent="0.5">
      <c r="A197" s="7"/>
      <c r="B197" s="13"/>
      <c r="C197" s="13"/>
      <c r="D197" s="13"/>
      <c r="E197" s="24"/>
      <c r="F197" s="13"/>
      <c r="G197" s="13"/>
      <c r="H197" s="13"/>
      <c r="I197" s="13"/>
      <c r="J197" s="24"/>
      <c r="K197" s="13"/>
      <c r="L197" s="22"/>
      <c r="M197" s="66"/>
    </row>
    <row r="198" spans="1:13" s="6" customFormat="1" x14ac:dyDescent="0.5">
      <c r="A198" s="7"/>
      <c r="B198" s="13"/>
      <c r="C198" s="13"/>
      <c r="D198" s="13"/>
      <c r="E198" s="24"/>
      <c r="F198" s="13"/>
      <c r="G198" s="13"/>
      <c r="H198" s="13"/>
      <c r="I198" s="13"/>
      <c r="J198" s="24"/>
      <c r="K198" s="13"/>
      <c r="L198" s="22"/>
      <c r="M198" s="66"/>
    </row>
    <row r="199" spans="1:13" s="6" customFormat="1" x14ac:dyDescent="0.5">
      <c r="A199" s="7"/>
      <c r="B199" s="13"/>
      <c r="C199" s="13"/>
      <c r="D199" s="13"/>
      <c r="E199" s="24"/>
      <c r="F199" s="13"/>
      <c r="G199" s="13"/>
      <c r="H199" s="13"/>
      <c r="I199" s="13"/>
      <c r="J199" s="24"/>
      <c r="K199" s="13"/>
      <c r="L199" s="22"/>
      <c r="M199" s="66"/>
    </row>
    <row r="200" spans="1:13" s="6" customFormat="1" x14ac:dyDescent="0.5">
      <c r="A200" s="7"/>
      <c r="B200" s="13"/>
      <c r="C200" s="13"/>
      <c r="D200" s="13"/>
      <c r="E200" s="24"/>
      <c r="F200" s="13"/>
      <c r="G200" s="13"/>
      <c r="H200" s="13"/>
      <c r="I200" s="13"/>
      <c r="J200" s="24"/>
      <c r="K200" s="13"/>
      <c r="L200" s="22"/>
      <c r="M200" s="66"/>
    </row>
    <row r="201" spans="1:13" s="6" customFormat="1" x14ac:dyDescent="0.5">
      <c r="A201" s="7"/>
      <c r="B201" s="13"/>
      <c r="C201" s="13"/>
      <c r="D201" s="13"/>
      <c r="E201" s="24"/>
      <c r="F201" s="13"/>
      <c r="G201" s="13"/>
      <c r="H201" s="13"/>
      <c r="I201" s="13"/>
      <c r="J201" s="24"/>
      <c r="K201" s="13"/>
      <c r="L201" s="22"/>
      <c r="M201" s="66"/>
    </row>
    <row r="202" spans="1:13" s="6" customFormat="1" x14ac:dyDescent="0.5">
      <c r="A202" s="7"/>
      <c r="B202" s="13"/>
      <c r="C202" s="13"/>
      <c r="D202" s="13"/>
      <c r="E202" s="24"/>
      <c r="F202" s="13"/>
      <c r="G202" s="13"/>
      <c r="H202" s="13"/>
      <c r="I202" s="13"/>
      <c r="J202" s="24"/>
      <c r="K202" s="13"/>
      <c r="L202" s="22"/>
      <c r="M202" s="66"/>
    </row>
    <row r="203" spans="1:13" s="6" customFormat="1" x14ac:dyDescent="0.5">
      <c r="A203" s="7"/>
      <c r="B203" s="13"/>
      <c r="C203" s="13"/>
      <c r="D203" s="13"/>
      <c r="E203" s="24"/>
      <c r="F203" s="13"/>
      <c r="G203" s="13"/>
      <c r="H203" s="13"/>
      <c r="I203" s="13"/>
      <c r="J203" s="24"/>
      <c r="K203" s="13"/>
      <c r="L203" s="22"/>
      <c r="M203" s="66"/>
    </row>
    <row r="204" spans="1:13" s="6" customFormat="1" x14ac:dyDescent="0.5">
      <c r="A204" s="7"/>
      <c r="B204" s="13"/>
      <c r="C204" s="13"/>
      <c r="D204" s="13"/>
      <c r="E204" s="24"/>
      <c r="F204" s="13"/>
      <c r="G204" s="13"/>
      <c r="H204" s="13"/>
      <c r="I204" s="13"/>
      <c r="J204" s="24"/>
      <c r="K204" s="13"/>
      <c r="L204" s="22"/>
      <c r="M204" s="66"/>
    </row>
    <row r="205" spans="1:13" s="6" customFormat="1" x14ac:dyDescent="0.5">
      <c r="A205" s="7"/>
      <c r="B205" s="13"/>
      <c r="C205" s="13"/>
      <c r="D205" s="13"/>
      <c r="E205" s="24"/>
      <c r="F205" s="13"/>
      <c r="G205" s="13"/>
      <c r="H205" s="13"/>
      <c r="I205" s="13"/>
      <c r="J205" s="24"/>
      <c r="K205" s="13"/>
      <c r="L205" s="22"/>
      <c r="M205" s="66"/>
    </row>
    <row r="206" spans="1:13" s="6" customFormat="1" x14ac:dyDescent="0.5">
      <c r="A206" s="7"/>
      <c r="B206" s="13"/>
      <c r="C206" s="13"/>
      <c r="D206" s="13"/>
      <c r="E206" s="24"/>
      <c r="F206" s="13"/>
      <c r="G206" s="13"/>
      <c r="H206" s="13"/>
      <c r="I206" s="13"/>
      <c r="J206" s="24"/>
      <c r="K206" s="13"/>
      <c r="L206" s="22"/>
      <c r="M206" s="66"/>
    </row>
    <row r="207" spans="1:13" s="6" customFormat="1" x14ac:dyDescent="0.5">
      <c r="A207" s="7"/>
      <c r="B207" s="13"/>
      <c r="C207" s="13"/>
      <c r="D207" s="13"/>
      <c r="E207" s="24"/>
      <c r="F207" s="13"/>
      <c r="G207" s="13"/>
      <c r="H207" s="13"/>
      <c r="I207" s="13"/>
      <c r="J207" s="24"/>
      <c r="K207" s="13"/>
      <c r="L207" s="22"/>
      <c r="M207" s="66"/>
    </row>
    <row r="208" spans="1:13" s="6" customFormat="1" x14ac:dyDescent="0.5">
      <c r="A208" s="7"/>
      <c r="B208" s="13"/>
      <c r="C208" s="13"/>
      <c r="D208" s="13"/>
      <c r="E208" s="24"/>
      <c r="F208" s="13"/>
      <c r="G208" s="13"/>
      <c r="H208" s="13"/>
      <c r="I208" s="13"/>
      <c r="J208" s="24"/>
      <c r="K208" s="13"/>
      <c r="L208" s="22"/>
      <c r="M208" s="66"/>
    </row>
    <row r="209" spans="1:13" s="6" customFormat="1" x14ac:dyDescent="0.5">
      <c r="A209" s="7"/>
      <c r="B209" s="13"/>
      <c r="C209" s="13"/>
      <c r="D209" s="13"/>
      <c r="E209" s="24"/>
      <c r="F209" s="13"/>
      <c r="G209" s="13"/>
      <c r="H209" s="13"/>
      <c r="I209" s="13"/>
      <c r="J209" s="24"/>
      <c r="K209" s="13"/>
      <c r="L209" s="22"/>
      <c r="M209" s="66"/>
    </row>
    <row r="210" spans="1:13" s="6" customFormat="1" x14ac:dyDescent="0.5">
      <c r="A210" s="7"/>
      <c r="B210" s="13"/>
      <c r="C210" s="13"/>
      <c r="D210" s="13"/>
      <c r="E210" s="24"/>
      <c r="F210" s="13"/>
      <c r="G210" s="13"/>
      <c r="H210" s="13"/>
      <c r="I210" s="13"/>
      <c r="J210" s="24"/>
      <c r="K210" s="13"/>
      <c r="L210" s="22"/>
      <c r="M210" s="66"/>
    </row>
    <row r="211" spans="1:13" s="6" customFormat="1" x14ac:dyDescent="0.5">
      <c r="A211" s="7"/>
      <c r="B211" s="13"/>
      <c r="C211" s="13"/>
      <c r="D211" s="13"/>
      <c r="E211" s="24"/>
      <c r="F211" s="13"/>
      <c r="G211" s="13"/>
      <c r="H211" s="13"/>
      <c r="I211" s="13"/>
      <c r="J211" s="24"/>
      <c r="K211" s="13"/>
      <c r="L211" s="22"/>
      <c r="M211" s="66"/>
    </row>
    <row r="212" spans="1:13" s="6" customFormat="1" x14ac:dyDescent="0.5">
      <c r="A212" s="7"/>
      <c r="B212" s="13"/>
      <c r="C212" s="13"/>
      <c r="D212" s="13"/>
      <c r="E212" s="24"/>
      <c r="F212" s="13"/>
      <c r="G212" s="13"/>
      <c r="H212" s="13"/>
      <c r="I212" s="13"/>
      <c r="J212" s="24"/>
      <c r="K212" s="13"/>
      <c r="L212" s="22"/>
      <c r="M212" s="66"/>
    </row>
    <row r="213" spans="1:13" s="6" customFormat="1" x14ac:dyDescent="0.5">
      <c r="A213" s="7"/>
      <c r="B213" s="13"/>
      <c r="C213" s="13"/>
      <c r="D213" s="13"/>
      <c r="E213" s="24"/>
      <c r="F213" s="13"/>
      <c r="G213" s="13"/>
      <c r="H213" s="13"/>
      <c r="I213" s="13"/>
      <c r="J213" s="24"/>
      <c r="K213" s="13"/>
      <c r="L213" s="22"/>
      <c r="M213" s="66"/>
    </row>
    <row r="214" spans="1:13" s="6" customFormat="1" x14ac:dyDescent="0.5">
      <c r="A214" s="7"/>
      <c r="B214" s="13"/>
      <c r="C214" s="13"/>
      <c r="D214" s="13"/>
      <c r="E214" s="24"/>
      <c r="F214" s="13"/>
      <c r="G214" s="13"/>
      <c r="H214" s="13"/>
      <c r="I214" s="13"/>
      <c r="J214" s="24"/>
      <c r="K214" s="13"/>
      <c r="L214" s="22"/>
      <c r="M214" s="66"/>
    </row>
    <row r="215" spans="1:13" s="6" customFormat="1" x14ac:dyDescent="0.5">
      <c r="A215" s="7"/>
      <c r="B215" s="13"/>
      <c r="C215" s="13"/>
      <c r="D215" s="13"/>
      <c r="E215" s="24"/>
      <c r="F215" s="13"/>
      <c r="G215" s="13"/>
      <c r="H215" s="13"/>
      <c r="I215" s="13"/>
      <c r="J215" s="24"/>
      <c r="K215" s="13"/>
      <c r="L215" s="22"/>
      <c r="M215" s="66"/>
    </row>
    <row r="216" spans="1:13" s="6" customFormat="1" x14ac:dyDescent="0.5">
      <c r="A216" s="7"/>
      <c r="B216" s="13"/>
      <c r="C216" s="13"/>
      <c r="D216" s="13"/>
      <c r="E216" s="24"/>
      <c r="F216" s="13"/>
      <c r="G216" s="13"/>
      <c r="H216" s="13"/>
      <c r="I216" s="13"/>
      <c r="J216" s="24"/>
      <c r="K216" s="13"/>
      <c r="L216" s="22"/>
      <c r="M216" s="66"/>
    </row>
    <row r="217" spans="1:13" s="6" customFormat="1" x14ac:dyDescent="0.5">
      <c r="A217" s="7"/>
      <c r="B217" s="13"/>
      <c r="C217" s="13"/>
      <c r="D217" s="13"/>
      <c r="E217" s="24"/>
      <c r="F217" s="13"/>
      <c r="G217" s="13"/>
      <c r="H217" s="13"/>
      <c r="I217" s="13"/>
      <c r="J217" s="24"/>
      <c r="K217" s="13"/>
      <c r="L217" s="22"/>
      <c r="M217" s="66"/>
    </row>
    <row r="218" spans="1:13" s="6" customFormat="1" x14ac:dyDescent="0.5">
      <c r="A218" s="7"/>
      <c r="B218" s="13"/>
      <c r="C218" s="13"/>
      <c r="D218" s="13"/>
      <c r="E218" s="24"/>
      <c r="F218" s="13"/>
      <c r="G218" s="13"/>
      <c r="H218" s="13"/>
      <c r="I218" s="13"/>
      <c r="J218" s="24"/>
      <c r="K218" s="13"/>
      <c r="L218" s="22"/>
      <c r="M218" s="66"/>
    </row>
    <row r="219" spans="1:13" s="6" customFormat="1" x14ac:dyDescent="0.5">
      <c r="A219" s="7"/>
      <c r="B219" s="13"/>
      <c r="C219" s="13"/>
      <c r="D219" s="13"/>
      <c r="E219" s="24"/>
      <c r="F219" s="13"/>
      <c r="G219" s="13"/>
      <c r="H219" s="13"/>
      <c r="I219" s="13"/>
      <c r="J219" s="24"/>
      <c r="K219" s="13"/>
      <c r="L219" s="22"/>
      <c r="M219" s="66"/>
    </row>
    <row r="220" spans="1:13" s="6" customFormat="1" x14ac:dyDescent="0.5">
      <c r="A220" s="7"/>
      <c r="B220" s="13"/>
      <c r="C220" s="13"/>
      <c r="D220" s="13"/>
      <c r="E220" s="24"/>
      <c r="F220" s="13"/>
      <c r="G220" s="13"/>
      <c r="H220" s="13"/>
      <c r="I220" s="13"/>
      <c r="J220" s="24"/>
      <c r="K220" s="13"/>
      <c r="L220" s="22"/>
      <c r="M220" s="66"/>
    </row>
    <row r="221" spans="1:13" s="6" customFormat="1" x14ac:dyDescent="0.5">
      <c r="A221" s="7"/>
      <c r="B221" s="13"/>
      <c r="C221" s="13"/>
      <c r="D221" s="13"/>
      <c r="E221" s="24"/>
      <c r="F221" s="13"/>
      <c r="G221" s="13"/>
      <c r="H221" s="13"/>
      <c r="I221" s="13"/>
      <c r="J221" s="24"/>
      <c r="K221" s="13"/>
      <c r="L221" s="22"/>
      <c r="M221" s="66"/>
    </row>
    <row r="222" spans="1:13" s="6" customFormat="1" x14ac:dyDescent="0.5">
      <c r="A222" s="7"/>
      <c r="B222" s="13"/>
      <c r="C222" s="13"/>
      <c r="D222" s="13"/>
      <c r="E222" s="24"/>
      <c r="F222" s="13"/>
      <c r="G222" s="13"/>
      <c r="H222" s="13"/>
      <c r="I222" s="13"/>
      <c r="J222" s="24"/>
      <c r="K222" s="13"/>
      <c r="L222" s="22"/>
      <c r="M222" s="66"/>
    </row>
    <row r="223" spans="1:13" s="6" customFormat="1" x14ac:dyDescent="0.5">
      <c r="A223" s="7"/>
      <c r="B223" s="13"/>
      <c r="C223" s="13"/>
      <c r="D223" s="13"/>
      <c r="E223" s="24"/>
      <c r="F223" s="13"/>
      <c r="G223" s="13"/>
      <c r="H223" s="13"/>
      <c r="I223" s="13"/>
      <c r="J223" s="24"/>
      <c r="K223" s="13"/>
      <c r="L223" s="22"/>
      <c r="M223" s="66"/>
    </row>
    <row r="224" spans="1:13" s="6" customFormat="1" x14ac:dyDescent="0.5">
      <c r="A224" s="7"/>
      <c r="B224" s="13"/>
      <c r="C224" s="13"/>
      <c r="D224" s="13"/>
      <c r="E224" s="24"/>
      <c r="F224" s="13"/>
      <c r="G224" s="13"/>
      <c r="H224" s="13"/>
      <c r="I224" s="13"/>
      <c r="J224" s="24"/>
      <c r="K224" s="13"/>
      <c r="L224" s="22"/>
      <c r="M224" s="66"/>
    </row>
    <row r="225" spans="1:13" s="6" customFormat="1" x14ac:dyDescent="0.5">
      <c r="A225" s="7"/>
      <c r="B225" s="13"/>
      <c r="C225" s="13"/>
      <c r="D225" s="13"/>
      <c r="E225" s="24"/>
      <c r="F225" s="13"/>
      <c r="G225" s="13"/>
      <c r="H225" s="13"/>
      <c r="I225" s="13"/>
      <c r="J225" s="24"/>
      <c r="K225" s="13"/>
      <c r="L225" s="22"/>
      <c r="M225" s="66"/>
    </row>
    <row r="226" spans="1:13" s="6" customFormat="1" x14ac:dyDescent="0.5">
      <c r="A226" s="7"/>
      <c r="B226" s="13"/>
      <c r="C226" s="13"/>
      <c r="D226" s="13"/>
      <c r="E226" s="24"/>
      <c r="F226" s="13"/>
      <c r="G226" s="13"/>
      <c r="H226" s="13"/>
      <c r="I226" s="13"/>
      <c r="J226" s="24"/>
      <c r="K226" s="13"/>
      <c r="L226" s="22"/>
      <c r="M226" s="66"/>
    </row>
    <row r="227" spans="1:13" s="6" customFormat="1" x14ac:dyDescent="0.5">
      <c r="A227" s="7"/>
      <c r="B227" s="13"/>
      <c r="C227" s="13"/>
      <c r="D227" s="13"/>
      <c r="E227" s="24"/>
      <c r="F227" s="13"/>
      <c r="G227" s="13"/>
      <c r="H227" s="13"/>
      <c r="I227" s="13"/>
      <c r="J227" s="24"/>
      <c r="K227" s="13"/>
      <c r="L227" s="22"/>
      <c r="M227" s="66"/>
    </row>
    <row r="228" spans="1:13" s="6" customFormat="1" x14ac:dyDescent="0.5">
      <c r="A228" s="7"/>
      <c r="B228" s="13"/>
      <c r="C228" s="13"/>
      <c r="D228" s="13"/>
      <c r="E228" s="24"/>
      <c r="F228" s="13"/>
      <c r="G228" s="13"/>
      <c r="H228" s="13"/>
      <c r="I228" s="13"/>
      <c r="J228" s="24"/>
      <c r="K228" s="13"/>
      <c r="L228" s="22"/>
      <c r="M228" s="66"/>
    </row>
    <row r="229" spans="1:13" s="6" customFormat="1" x14ac:dyDescent="0.5">
      <c r="A229" s="7"/>
      <c r="B229" s="13"/>
      <c r="C229" s="13"/>
      <c r="D229" s="13"/>
      <c r="E229" s="24"/>
      <c r="F229" s="13"/>
      <c r="G229" s="13"/>
      <c r="H229" s="13"/>
      <c r="I229" s="13"/>
      <c r="J229" s="24"/>
      <c r="K229" s="13"/>
      <c r="L229" s="22"/>
      <c r="M229" s="66"/>
    </row>
    <row r="230" spans="1:13" s="6" customFormat="1" x14ac:dyDescent="0.5">
      <c r="A230" s="7"/>
      <c r="B230" s="13"/>
      <c r="C230" s="13"/>
      <c r="D230" s="13"/>
      <c r="E230" s="24"/>
      <c r="F230" s="13"/>
      <c r="G230" s="13"/>
      <c r="H230" s="13"/>
      <c r="I230" s="13"/>
      <c r="J230" s="24"/>
      <c r="K230" s="13"/>
      <c r="L230" s="22"/>
      <c r="M230" s="66"/>
    </row>
    <row r="231" spans="1:13" s="6" customFormat="1" x14ac:dyDescent="0.5">
      <c r="A231" s="7"/>
      <c r="B231" s="13"/>
      <c r="C231" s="13"/>
      <c r="D231" s="13"/>
      <c r="E231" s="24"/>
      <c r="F231" s="13"/>
      <c r="G231" s="13"/>
      <c r="H231" s="13"/>
      <c r="I231" s="13"/>
      <c r="J231" s="24"/>
      <c r="K231" s="13"/>
      <c r="L231" s="22"/>
      <c r="M231" s="66"/>
    </row>
    <row r="232" spans="1:13" s="6" customFormat="1" x14ac:dyDescent="0.5">
      <c r="A232" s="7"/>
      <c r="B232" s="13"/>
      <c r="C232" s="13"/>
      <c r="D232" s="13"/>
      <c r="E232" s="24"/>
      <c r="F232" s="13"/>
      <c r="G232" s="13"/>
      <c r="H232" s="13"/>
      <c r="I232" s="13"/>
      <c r="J232" s="24"/>
      <c r="K232" s="13"/>
      <c r="L232" s="22"/>
      <c r="M232" s="66"/>
    </row>
    <row r="233" spans="1:13" s="6" customFormat="1" x14ac:dyDescent="0.5">
      <c r="A233" s="7"/>
      <c r="B233" s="13"/>
      <c r="C233" s="13"/>
      <c r="D233" s="13"/>
      <c r="E233" s="24"/>
      <c r="F233" s="13"/>
      <c r="G233" s="13"/>
      <c r="H233" s="13"/>
      <c r="I233" s="13"/>
      <c r="J233" s="24"/>
      <c r="K233" s="13"/>
      <c r="L233" s="22"/>
      <c r="M233" s="66"/>
    </row>
    <row r="234" spans="1:13" s="6" customFormat="1" x14ac:dyDescent="0.5">
      <c r="A234" s="7"/>
      <c r="B234" s="13"/>
      <c r="C234" s="13"/>
      <c r="D234" s="13"/>
      <c r="E234" s="24"/>
      <c r="F234" s="13"/>
      <c r="G234" s="13"/>
      <c r="H234" s="13"/>
      <c r="I234" s="13"/>
      <c r="J234" s="24"/>
      <c r="K234" s="13"/>
      <c r="L234" s="22"/>
      <c r="M234" s="66"/>
    </row>
    <row r="235" spans="1:13" s="6" customFormat="1" x14ac:dyDescent="0.5">
      <c r="A235" s="7"/>
      <c r="B235" s="13"/>
      <c r="C235" s="13"/>
      <c r="D235" s="13"/>
      <c r="E235" s="24"/>
      <c r="F235" s="13"/>
      <c r="G235" s="13"/>
      <c r="H235" s="13"/>
      <c r="I235" s="13"/>
      <c r="J235" s="24"/>
      <c r="K235" s="13"/>
      <c r="L235" s="22"/>
      <c r="M235" s="66"/>
    </row>
    <row r="236" spans="1:13" s="6" customFormat="1" x14ac:dyDescent="0.5">
      <c r="A236" s="7"/>
      <c r="B236" s="13"/>
      <c r="C236" s="13"/>
      <c r="D236" s="13"/>
      <c r="E236" s="24"/>
      <c r="F236" s="13"/>
      <c r="G236" s="13"/>
      <c r="H236" s="13"/>
      <c r="I236" s="13"/>
      <c r="J236" s="24"/>
      <c r="K236" s="13"/>
      <c r="L236" s="22"/>
      <c r="M236" s="66"/>
    </row>
    <row r="237" spans="1:13" s="6" customFormat="1" x14ac:dyDescent="0.5">
      <c r="A237" s="7"/>
      <c r="B237" s="13"/>
      <c r="C237" s="13"/>
      <c r="D237" s="13"/>
      <c r="E237" s="24"/>
      <c r="F237" s="13"/>
      <c r="G237" s="13"/>
      <c r="H237" s="13"/>
      <c r="I237" s="13"/>
      <c r="J237" s="24"/>
      <c r="K237" s="13"/>
      <c r="L237" s="22"/>
      <c r="M237" s="66"/>
    </row>
    <row r="238" spans="1:13" s="6" customFormat="1" x14ac:dyDescent="0.5">
      <c r="A238" s="7"/>
      <c r="B238" s="13"/>
      <c r="C238" s="13"/>
      <c r="D238" s="13"/>
      <c r="E238" s="24"/>
      <c r="F238" s="13"/>
      <c r="G238" s="13"/>
      <c r="H238" s="13"/>
      <c r="I238" s="13"/>
      <c r="J238" s="24"/>
      <c r="K238" s="13"/>
      <c r="L238" s="22"/>
      <c r="M238" s="66"/>
    </row>
    <row r="239" spans="1:13" s="6" customFormat="1" x14ac:dyDescent="0.5">
      <c r="A239" s="7"/>
      <c r="B239" s="13"/>
      <c r="C239" s="13"/>
      <c r="D239" s="13"/>
      <c r="E239" s="24"/>
      <c r="F239" s="13"/>
      <c r="G239" s="13"/>
      <c r="H239" s="13"/>
      <c r="I239" s="13"/>
      <c r="J239" s="24"/>
      <c r="K239" s="13"/>
      <c r="L239" s="22"/>
      <c r="M239" s="66"/>
    </row>
    <row r="240" spans="1:13" s="6" customFormat="1" x14ac:dyDescent="0.5">
      <c r="A240" s="7"/>
      <c r="B240" s="13"/>
      <c r="C240" s="13"/>
      <c r="D240" s="13"/>
      <c r="E240" s="24"/>
      <c r="F240" s="13"/>
      <c r="G240" s="13"/>
      <c r="H240" s="13"/>
      <c r="I240" s="13"/>
      <c r="J240" s="24"/>
      <c r="K240" s="13"/>
      <c r="L240" s="22"/>
      <c r="M240" s="66"/>
    </row>
    <row r="241" spans="1:13" s="6" customFormat="1" x14ac:dyDescent="0.5">
      <c r="A241" s="7"/>
      <c r="B241" s="13"/>
      <c r="C241" s="13"/>
      <c r="D241" s="13"/>
      <c r="E241" s="24"/>
      <c r="F241" s="13"/>
      <c r="G241" s="13"/>
      <c r="H241" s="13"/>
      <c r="I241" s="13"/>
      <c r="J241" s="24"/>
      <c r="K241" s="13"/>
      <c r="L241" s="22"/>
      <c r="M241" s="66"/>
    </row>
    <row r="242" spans="1:13" s="6" customFormat="1" x14ac:dyDescent="0.5">
      <c r="A242" s="7"/>
      <c r="B242" s="13"/>
      <c r="C242" s="13"/>
      <c r="D242" s="13"/>
      <c r="E242" s="24"/>
      <c r="F242" s="13"/>
      <c r="G242" s="13"/>
      <c r="H242" s="13"/>
      <c r="I242" s="13"/>
      <c r="J242" s="24"/>
      <c r="K242" s="13"/>
      <c r="L242" s="22"/>
      <c r="M242" s="66"/>
    </row>
    <row r="243" spans="1:13" s="6" customFormat="1" x14ac:dyDescent="0.5">
      <c r="A243" s="7"/>
      <c r="B243" s="13"/>
      <c r="C243" s="13"/>
      <c r="D243" s="13"/>
      <c r="E243" s="24"/>
      <c r="F243" s="13"/>
      <c r="G243" s="13"/>
      <c r="H243" s="13"/>
      <c r="I243" s="13"/>
      <c r="J243" s="24"/>
      <c r="K243" s="13"/>
      <c r="L243" s="22"/>
      <c r="M243" s="66"/>
    </row>
    <row r="244" spans="1:13" s="6" customFormat="1" x14ac:dyDescent="0.5">
      <c r="A244" s="7"/>
      <c r="B244" s="13"/>
      <c r="C244" s="13"/>
      <c r="D244" s="13"/>
      <c r="E244" s="24"/>
      <c r="F244" s="13"/>
      <c r="G244" s="13"/>
      <c r="H244" s="13"/>
      <c r="I244" s="13"/>
      <c r="J244" s="24"/>
      <c r="K244" s="13"/>
      <c r="L244" s="22"/>
      <c r="M244" s="66"/>
    </row>
    <row r="245" spans="1:13" s="6" customFormat="1" x14ac:dyDescent="0.5">
      <c r="A245" s="7"/>
      <c r="B245" s="13"/>
      <c r="C245" s="13"/>
      <c r="D245" s="13"/>
      <c r="E245" s="24"/>
      <c r="F245" s="13"/>
      <c r="G245" s="13"/>
      <c r="H245" s="13"/>
      <c r="I245" s="13"/>
      <c r="J245" s="24"/>
      <c r="K245" s="13"/>
      <c r="L245" s="22"/>
      <c r="M245" s="66"/>
    </row>
  </sheetData>
  <mergeCells count="8">
    <mergeCell ref="A1:L1"/>
    <mergeCell ref="A2:A10"/>
    <mergeCell ref="B2:E2"/>
    <mergeCell ref="F2:G2"/>
    <mergeCell ref="B3:E3"/>
    <mergeCell ref="F3:G3"/>
    <mergeCell ref="B4:E4"/>
    <mergeCell ref="F4:G4"/>
  </mergeCells>
  <printOptions horizontalCentered="1"/>
  <pageMargins left="0" right="0" top="0.39370078740157483" bottom="7.874015748031496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5"/>
  <sheetViews>
    <sheetView tabSelected="1" topLeftCell="A44" zoomScale="140" zoomScaleNormal="140" workbookViewId="0">
      <selection activeCell="J12" sqref="J12"/>
    </sheetView>
  </sheetViews>
  <sheetFormatPr defaultColWidth="8.9921875" defaultRowHeight="21.75" x14ac:dyDescent="0.45"/>
  <cols>
    <col min="1" max="1" width="10.48828125" style="19" customWidth="1"/>
    <col min="2" max="2" width="9.2421875" style="35" customWidth="1"/>
    <col min="3" max="3" width="9.1171875" style="30" customWidth="1"/>
    <col min="4" max="4" width="9.61328125" style="30" customWidth="1"/>
    <col min="5" max="5" width="10.23828125" style="30" customWidth="1"/>
    <col min="6" max="6" width="7.7421875" style="30" customWidth="1"/>
    <col min="7" max="7" width="7.9921875" style="30" customWidth="1"/>
    <col min="8" max="8" width="7.7421875" style="30" customWidth="1"/>
    <col min="9" max="9" width="8.6171875" style="30" customWidth="1"/>
    <col min="10" max="10" width="8.1171875" style="30" customWidth="1"/>
    <col min="11" max="11" width="7.9921875" style="30" customWidth="1"/>
    <col min="12" max="12" width="9.61328125" style="30" customWidth="1"/>
    <col min="13" max="13" width="7.6171875" style="30" customWidth="1"/>
    <col min="14" max="14" width="13.23828125" style="42" customWidth="1"/>
    <col min="15" max="15" width="2.12109375" style="17" customWidth="1"/>
    <col min="16" max="16384" width="8.9921875" style="17"/>
  </cols>
  <sheetData>
    <row r="1" spans="1:14" s="15" customFormat="1" ht="22.5" customHeight="1" x14ac:dyDescent="0.15">
      <c r="A1" s="114" t="s">
        <v>135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39"/>
    </row>
    <row r="2" spans="1:14" s="16" customFormat="1" x14ac:dyDescent="0.15">
      <c r="A2" s="115" t="s">
        <v>0</v>
      </c>
      <c r="B2" s="117" t="s">
        <v>1</v>
      </c>
      <c r="C2" s="118"/>
      <c r="D2" s="118"/>
      <c r="E2" s="118"/>
      <c r="F2" s="117" t="s">
        <v>15</v>
      </c>
      <c r="G2" s="118"/>
      <c r="H2" s="26" t="s">
        <v>18</v>
      </c>
      <c r="I2" s="26" t="s">
        <v>18</v>
      </c>
      <c r="J2" s="26" t="s">
        <v>18</v>
      </c>
      <c r="K2" s="26" t="s">
        <v>18</v>
      </c>
      <c r="L2" s="44" t="s">
        <v>18</v>
      </c>
      <c r="M2" s="38" t="s">
        <v>39</v>
      </c>
      <c r="N2" s="40" t="s">
        <v>122</v>
      </c>
    </row>
    <row r="3" spans="1:14" s="16" customFormat="1" x14ac:dyDescent="0.15">
      <c r="A3" s="116"/>
      <c r="B3" s="113" t="s">
        <v>2</v>
      </c>
      <c r="C3" s="109"/>
      <c r="D3" s="109"/>
      <c r="E3" s="109"/>
      <c r="F3" s="113" t="s">
        <v>16</v>
      </c>
      <c r="G3" s="109"/>
      <c r="H3" s="27" t="s">
        <v>19</v>
      </c>
      <c r="I3" s="27" t="s">
        <v>19</v>
      </c>
      <c r="J3" s="27" t="s">
        <v>25</v>
      </c>
      <c r="K3" s="27" t="s">
        <v>29</v>
      </c>
      <c r="L3" s="45" t="s">
        <v>32</v>
      </c>
      <c r="M3" s="28" t="s">
        <v>40</v>
      </c>
      <c r="N3" s="20" t="s">
        <v>125</v>
      </c>
    </row>
    <row r="4" spans="1:14" s="16" customFormat="1" x14ac:dyDescent="0.15">
      <c r="A4" s="116"/>
      <c r="B4" s="109"/>
      <c r="C4" s="109"/>
      <c r="D4" s="109"/>
      <c r="E4" s="110"/>
      <c r="F4" s="111" t="s">
        <v>17</v>
      </c>
      <c r="G4" s="112"/>
      <c r="H4" s="27" t="s">
        <v>20</v>
      </c>
      <c r="I4" s="27" t="s">
        <v>20</v>
      </c>
      <c r="J4" s="27" t="s">
        <v>26</v>
      </c>
      <c r="K4" s="27" t="s">
        <v>30</v>
      </c>
      <c r="L4" s="45" t="s">
        <v>33</v>
      </c>
      <c r="M4" s="28" t="s">
        <v>41</v>
      </c>
      <c r="N4" s="20" t="s">
        <v>121</v>
      </c>
    </row>
    <row r="5" spans="1:14" s="16" customFormat="1" x14ac:dyDescent="0.15">
      <c r="A5" s="116"/>
      <c r="B5" s="31" t="s">
        <v>3</v>
      </c>
      <c r="C5" s="26" t="s">
        <v>6</v>
      </c>
      <c r="D5" s="26" t="s">
        <v>10</v>
      </c>
      <c r="E5" s="26" t="s">
        <v>13</v>
      </c>
      <c r="F5" s="26" t="s">
        <v>4</v>
      </c>
      <c r="G5" s="26" t="s">
        <v>13</v>
      </c>
      <c r="H5" s="27" t="s">
        <v>21</v>
      </c>
      <c r="I5" s="27" t="s">
        <v>23</v>
      </c>
      <c r="J5" s="27" t="s">
        <v>27</v>
      </c>
      <c r="K5" s="27" t="s">
        <v>31</v>
      </c>
      <c r="L5" s="45" t="s">
        <v>21</v>
      </c>
      <c r="M5" s="28" t="s">
        <v>124</v>
      </c>
      <c r="N5" s="20" t="s">
        <v>124</v>
      </c>
    </row>
    <row r="6" spans="1:14" s="16" customFormat="1" x14ac:dyDescent="0.15">
      <c r="A6" s="116"/>
      <c r="B6" s="32" t="s">
        <v>4</v>
      </c>
      <c r="C6" s="27" t="s">
        <v>7</v>
      </c>
      <c r="D6" s="27" t="s">
        <v>4</v>
      </c>
      <c r="E6" s="27" t="s">
        <v>14</v>
      </c>
      <c r="F6" s="27" t="s">
        <v>5</v>
      </c>
      <c r="G6" s="27" t="s">
        <v>14</v>
      </c>
      <c r="H6" s="27" t="s">
        <v>22</v>
      </c>
      <c r="I6" s="27" t="s">
        <v>24</v>
      </c>
      <c r="J6" s="27" t="s">
        <v>124</v>
      </c>
      <c r="K6" s="27" t="s">
        <v>28</v>
      </c>
      <c r="L6" s="45" t="s">
        <v>34</v>
      </c>
      <c r="M6" s="28"/>
      <c r="N6" s="20"/>
    </row>
    <row r="7" spans="1:14" s="16" customFormat="1" x14ac:dyDescent="0.15">
      <c r="A7" s="116"/>
      <c r="B7" s="32" t="s">
        <v>5</v>
      </c>
      <c r="C7" s="27" t="s">
        <v>8</v>
      </c>
      <c r="D7" s="27" t="s">
        <v>11</v>
      </c>
      <c r="E7" s="27" t="s">
        <v>124</v>
      </c>
      <c r="F7" s="27" t="s">
        <v>124</v>
      </c>
      <c r="G7" s="27" t="s">
        <v>124</v>
      </c>
      <c r="H7" s="27" t="s">
        <v>124</v>
      </c>
      <c r="I7" s="37" t="s">
        <v>124</v>
      </c>
      <c r="J7" s="28"/>
      <c r="K7" s="27" t="s">
        <v>124</v>
      </c>
      <c r="L7" s="45" t="s">
        <v>35</v>
      </c>
      <c r="M7" s="28"/>
      <c r="N7" s="20"/>
    </row>
    <row r="8" spans="1:14" s="16" customFormat="1" x14ac:dyDescent="0.15">
      <c r="A8" s="116"/>
      <c r="B8" s="32" t="s">
        <v>124</v>
      </c>
      <c r="C8" s="27" t="s">
        <v>9</v>
      </c>
      <c r="D8" s="27" t="s">
        <v>12</v>
      </c>
      <c r="E8" s="37"/>
      <c r="F8" s="28"/>
      <c r="G8" s="28"/>
      <c r="H8" s="28"/>
      <c r="I8" s="28"/>
      <c r="J8" s="28"/>
      <c r="K8" s="28"/>
      <c r="L8" s="45" t="s">
        <v>36</v>
      </c>
      <c r="M8" s="28"/>
      <c r="N8" s="20"/>
    </row>
    <row r="9" spans="1:14" s="16" customFormat="1" x14ac:dyDescent="0.15">
      <c r="A9" s="116"/>
      <c r="B9" s="33"/>
      <c r="C9" s="27" t="s">
        <v>124</v>
      </c>
      <c r="D9" s="27" t="s">
        <v>124</v>
      </c>
      <c r="E9" s="37"/>
      <c r="F9" s="28"/>
      <c r="G9" s="28"/>
      <c r="H9" s="28"/>
      <c r="I9" s="28"/>
      <c r="J9" s="28"/>
      <c r="K9" s="28"/>
      <c r="L9" s="45" t="s">
        <v>38</v>
      </c>
      <c r="M9" s="28"/>
      <c r="N9" s="20"/>
    </row>
    <row r="10" spans="1:14" s="16" customFormat="1" x14ac:dyDescent="0.15">
      <c r="A10" s="116"/>
      <c r="B10" s="33"/>
      <c r="C10" s="36"/>
      <c r="D10" s="27"/>
      <c r="E10" s="37"/>
      <c r="F10" s="28"/>
      <c r="G10" s="28"/>
      <c r="H10" s="28"/>
      <c r="I10" s="28"/>
      <c r="J10" s="28"/>
      <c r="K10" s="28"/>
      <c r="L10" s="45" t="s">
        <v>37</v>
      </c>
      <c r="M10" s="28"/>
      <c r="N10" s="20"/>
    </row>
    <row r="11" spans="1:14" s="16" customFormat="1" x14ac:dyDescent="0.15">
      <c r="A11" s="116"/>
      <c r="B11" s="34"/>
      <c r="C11" s="29"/>
      <c r="D11" s="29"/>
      <c r="E11" s="29"/>
      <c r="F11" s="29"/>
      <c r="G11" s="28"/>
      <c r="H11" s="28"/>
      <c r="I11" s="28"/>
      <c r="J11" s="28"/>
      <c r="K11" s="28"/>
      <c r="L11" s="45" t="s">
        <v>124</v>
      </c>
      <c r="M11" s="28"/>
      <c r="N11" s="41"/>
    </row>
    <row r="12" spans="1:14" s="16" customFormat="1" ht="18" x14ac:dyDescent="0.15">
      <c r="A12" s="49" t="s">
        <v>119</v>
      </c>
      <c r="B12" s="70">
        <v>187182.5</v>
      </c>
      <c r="C12" s="69">
        <v>707336.5</v>
      </c>
      <c r="D12" s="69">
        <v>0</v>
      </c>
      <c r="E12" s="69">
        <v>1783423.25</v>
      </c>
      <c r="F12" s="69">
        <v>0</v>
      </c>
      <c r="G12" s="69">
        <v>160</v>
      </c>
      <c r="H12" s="69">
        <v>0</v>
      </c>
      <c r="I12" s="69">
        <v>0</v>
      </c>
      <c r="J12" s="69">
        <v>414000</v>
      </c>
      <c r="K12" s="69">
        <v>0</v>
      </c>
      <c r="L12" s="69">
        <v>1320000</v>
      </c>
      <c r="M12" s="69">
        <v>2938</v>
      </c>
      <c r="N12" s="69">
        <f>SUM(B12:M12)</f>
        <v>4415040.25</v>
      </c>
    </row>
    <row r="13" spans="1:14" s="16" customFormat="1" ht="18" x14ac:dyDescent="0.35">
      <c r="A13" s="50" t="s">
        <v>43</v>
      </c>
      <c r="B13" s="71">
        <v>4900.25</v>
      </c>
      <c r="C13" s="72">
        <v>0</v>
      </c>
      <c r="D13" s="72">
        <v>75001</v>
      </c>
      <c r="E13" s="72">
        <v>95297.5</v>
      </c>
      <c r="F13" s="72">
        <v>50.25</v>
      </c>
      <c r="G13" s="72">
        <v>3341.75</v>
      </c>
      <c r="H13" s="72">
        <v>0</v>
      </c>
      <c r="I13" s="72">
        <v>10</v>
      </c>
      <c r="J13" s="72">
        <v>1200</v>
      </c>
      <c r="K13" s="72">
        <v>0</v>
      </c>
      <c r="L13" s="72">
        <v>166000</v>
      </c>
      <c r="M13" s="72">
        <v>345</v>
      </c>
      <c r="N13" s="69">
        <f t="shared" ref="N13:N76" si="0">SUM(B13:M13)</f>
        <v>346145.75</v>
      </c>
    </row>
    <row r="14" spans="1:14" s="16" customFormat="1" ht="18" x14ac:dyDescent="0.35">
      <c r="A14" s="50" t="s">
        <v>44</v>
      </c>
      <c r="B14" s="71">
        <v>0</v>
      </c>
      <c r="C14" s="72">
        <v>0</v>
      </c>
      <c r="D14" s="72">
        <v>74830</v>
      </c>
      <c r="E14" s="72">
        <v>68517</v>
      </c>
      <c r="F14" s="72">
        <v>70</v>
      </c>
      <c r="G14" s="72">
        <v>30</v>
      </c>
      <c r="H14" s="72">
        <v>0</v>
      </c>
      <c r="I14" s="72">
        <v>15</v>
      </c>
      <c r="J14" s="72">
        <v>53000</v>
      </c>
      <c r="K14" s="72">
        <v>0</v>
      </c>
      <c r="L14" s="72">
        <v>138000</v>
      </c>
      <c r="M14" s="72">
        <v>133</v>
      </c>
      <c r="N14" s="69">
        <f t="shared" si="0"/>
        <v>334595</v>
      </c>
    </row>
    <row r="15" spans="1:14" s="16" customFormat="1" ht="18" x14ac:dyDescent="0.35">
      <c r="A15" s="50" t="s">
        <v>45</v>
      </c>
      <c r="B15" s="71">
        <v>25957.5</v>
      </c>
      <c r="C15" s="72">
        <v>70393</v>
      </c>
      <c r="D15" s="72">
        <v>4300</v>
      </c>
      <c r="E15" s="72">
        <v>591816.30000000005</v>
      </c>
      <c r="F15" s="72">
        <v>0</v>
      </c>
      <c r="G15" s="72">
        <v>2470</v>
      </c>
      <c r="H15" s="72">
        <v>0</v>
      </c>
      <c r="I15" s="72">
        <v>0</v>
      </c>
      <c r="J15" s="72">
        <v>53000</v>
      </c>
      <c r="K15" s="72">
        <v>0</v>
      </c>
      <c r="L15" s="72">
        <v>308000</v>
      </c>
      <c r="M15" s="73">
        <v>0</v>
      </c>
      <c r="N15" s="69">
        <f t="shared" si="0"/>
        <v>1055936.8</v>
      </c>
    </row>
    <row r="16" spans="1:14" s="16" customFormat="1" ht="18" x14ac:dyDescent="0.35">
      <c r="A16" s="50" t="s">
        <v>46</v>
      </c>
      <c r="B16" s="71">
        <v>14050</v>
      </c>
      <c r="C16" s="72">
        <v>27025</v>
      </c>
      <c r="D16" s="72">
        <v>0</v>
      </c>
      <c r="E16" s="72">
        <v>109543</v>
      </c>
      <c r="F16" s="72">
        <v>0</v>
      </c>
      <c r="G16" s="72">
        <v>0</v>
      </c>
      <c r="H16" s="72">
        <v>0</v>
      </c>
      <c r="I16" s="72">
        <v>0</v>
      </c>
      <c r="J16" s="72">
        <v>15000</v>
      </c>
      <c r="K16" s="72">
        <v>0</v>
      </c>
      <c r="L16" s="72">
        <v>174000</v>
      </c>
      <c r="M16" s="72">
        <v>140</v>
      </c>
      <c r="N16" s="69">
        <f t="shared" si="0"/>
        <v>339758</v>
      </c>
    </row>
    <row r="17" spans="1:14" s="16" customFormat="1" ht="18" x14ac:dyDescent="0.35">
      <c r="A17" s="50" t="s">
        <v>47</v>
      </c>
      <c r="B17" s="71">
        <v>0</v>
      </c>
      <c r="C17" s="72">
        <v>0</v>
      </c>
      <c r="D17" s="72">
        <v>0</v>
      </c>
      <c r="E17" s="72">
        <v>142521</v>
      </c>
      <c r="F17" s="72">
        <v>0</v>
      </c>
      <c r="G17" s="72">
        <v>530</v>
      </c>
      <c r="H17" s="72">
        <v>0</v>
      </c>
      <c r="I17" s="72">
        <v>0</v>
      </c>
      <c r="J17" s="72">
        <v>38000</v>
      </c>
      <c r="K17" s="72">
        <v>0</v>
      </c>
      <c r="L17" s="72">
        <v>102000</v>
      </c>
      <c r="M17" s="72">
        <v>423</v>
      </c>
      <c r="N17" s="69">
        <f t="shared" si="0"/>
        <v>283474</v>
      </c>
    </row>
    <row r="18" spans="1:14" s="16" customFormat="1" ht="18" x14ac:dyDescent="0.35">
      <c r="A18" s="50" t="s">
        <v>48</v>
      </c>
      <c r="B18" s="71">
        <v>0</v>
      </c>
      <c r="C18" s="72">
        <v>0</v>
      </c>
      <c r="D18" s="72">
        <v>0</v>
      </c>
      <c r="E18" s="72">
        <v>25922</v>
      </c>
      <c r="F18" s="72">
        <v>0</v>
      </c>
      <c r="G18" s="72">
        <v>0</v>
      </c>
      <c r="H18" s="72">
        <v>7032</v>
      </c>
      <c r="I18" s="72">
        <v>35</v>
      </c>
      <c r="J18" s="72">
        <v>24000</v>
      </c>
      <c r="K18" s="72">
        <v>0</v>
      </c>
      <c r="L18" s="72">
        <v>76000</v>
      </c>
      <c r="M18" s="72">
        <v>15</v>
      </c>
      <c r="N18" s="69">
        <f t="shared" si="0"/>
        <v>133004</v>
      </c>
    </row>
    <row r="19" spans="1:14" s="16" customFormat="1" ht="18" x14ac:dyDescent="0.35">
      <c r="A19" s="50" t="s">
        <v>49</v>
      </c>
      <c r="B19" s="71">
        <v>0</v>
      </c>
      <c r="C19" s="71">
        <v>0</v>
      </c>
      <c r="D19" s="72">
        <v>32750</v>
      </c>
      <c r="E19" s="72">
        <v>34685.5</v>
      </c>
      <c r="F19" s="72">
        <v>0</v>
      </c>
      <c r="G19" s="72">
        <v>200</v>
      </c>
      <c r="H19" s="72">
        <v>6310.1</v>
      </c>
      <c r="I19" s="72">
        <v>10</v>
      </c>
      <c r="J19" s="72">
        <v>13000</v>
      </c>
      <c r="K19" s="72">
        <v>0</v>
      </c>
      <c r="L19" s="72">
        <v>40000</v>
      </c>
      <c r="M19" s="72">
        <v>20</v>
      </c>
      <c r="N19" s="69">
        <f t="shared" si="0"/>
        <v>126975.6</v>
      </c>
    </row>
    <row r="20" spans="1:14" s="16" customFormat="1" ht="18" x14ac:dyDescent="0.35">
      <c r="A20" s="50" t="s">
        <v>50</v>
      </c>
      <c r="B20" s="71">
        <v>28400</v>
      </c>
      <c r="C20" s="72">
        <v>0</v>
      </c>
      <c r="D20" s="72">
        <v>147480</v>
      </c>
      <c r="E20" s="72">
        <v>90137</v>
      </c>
      <c r="F20" s="72">
        <v>0</v>
      </c>
      <c r="G20" s="72">
        <v>890</v>
      </c>
      <c r="H20" s="72">
        <v>0</v>
      </c>
      <c r="I20" s="72">
        <v>0</v>
      </c>
      <c r="J20" s="72">
        <v>26000</v>
      </c>
      <c r="K20" s="72">
        <v>0</v>
      </c>
      <c r="L20" s="72">
        <v>106000</v>
      </c>
      <c r="M20" s="72">
        <v>14</v>
      </c>
      <c r="N20" s="69">
        <f t="shared" si="0"/>
        <v>398921</v>
      </c>
    </row>
    <row r="21" spans="1:14" s="16" customFormat="1" ht="18" x14ac:dyDescent="0.35">
      <c r="A21" s="50" t="s">
        <v>51</v>
      </c>
      <c r="B21" s="71">
        <v>0</v>
      </c>
      <c r="C21" s="72">
        <v>0</v>
      </c>
      <c r="D21" s="72">
        <v>3250</v>
      </c>
      <c r="E21" s="72">
        <v>102965</v>
      </c>
      <c r="F21" s="72">
        <v>0</v>
      </c>
      <c r="G21" s="72">
        <v>590</v>
      </c>
      <c r="H21" s="72">
        <v>3388</v>
      </c>
      <c r="I21" s="72">
        <v>20</v>
      </c>
      <c r="J21" s="72">
        <v>19000</v>
      </c>
      <c r="K21" s="72">
        <v>0</v>
      </c>
      <c r="L21" s="72">
        <v>86000</v>
      </c>
      <c r="M21" s="72">
        <v>18</v>
      </c>
      <c r="N21" s="69">
        <f t="shared" si="0"/>
        <v>215231</v>
      </c>
    </row>
    <row r="22" spans="1:14" s="16" customFormat="1" ht="18" customHeight="1" x14ac:dyDescent="0.35">
      <c r="A22" s="50" t="s">
        <v>52</v>
      </c>
      <c r="B22" s="71">
        <v>14000</v>
      </c>
      <c r="C22" s="72">
        <v>33600</v>
      </c>
      <c r="D22" s="72">
        <v>47700</v>
      </c>
      <c r="E22" s="72">
        <v>76420.5</v>
      </c>
      <c r="F22" s="72">
        <v>0</v>
      </c>
      <c r="G22" s="72">
        <v>0</v>
      </c>
      <c r="H22" s="72">
        <v>0</v>
      </c>
      <c r="I22" s="72">
        <v>0</v>
      </c>
      <c r="J22" s="72">
        <v>28000</v>
      </c>
      <c r="K22" s="72">
        <v>0</v>
      </c>
      <c r="L22" s="72">
        <v>68000</v>
      </c>
      <c r="M22" s="72">
        <v>104</v>
      </c>
      <c r="N22" s="69">
        <f t="shared" si="0"/>
        <v>267824.5</v>
      </c>
    </row>
    <row r="23" spans="1:14" s="16" customFormat="1" ht="18" x14ac:dyDescent="0.35">
      <c r="A23" s="50" t="s">
        <v>53</v>
      </c>
      <c r="B23" s="71">
        <v>30987.5</v>
      </c>
      <c r="C23" s="72">
        <v>56562.5</v>
      </c>
      <c r="D23" s="72">
        <v>0</v>
      </c>
      <c r="E23" s="72">
        <v>492850.56</v>
      </c>
      <c r="F23" s="72">
        <v>0</v>
      </c>
      <c r="G23" s="72">
        <v>0</v>
      </c>
      <c r="H23" s="72">
        <v>157462.85999999999</v>
      </c>
      <c r="I23" s="72">
        <v>40</v>
      </c>
      <c r="J23" s="72">
        <v>75000</v>
      </c>
      <c r="K23" s="72">
        <v>0</v>
      </c>
      <c r="L23" s="72">
        <v>632000</v>
      </c>
      <c r="M23" s="73">
        <v>723</v>
      </c>
      <c r="N23" s="69">
        <f t="shared" si="0"/>
        <v>1445626.42</v>
      </c>
    </row>
    <row r="24" spans="1:14" s="16" customFormat="1" ht="18" x14ac:dyDescent="0.35">
      <c r="A24" s="50" t="s">
        <v>54</v>
      </c>
      <c r="B24" s="71">
        <v>52775</v>
      </c>
      <c r="C24" s="72">
        <v>38950</v>
      </c>
      <c r="D24" s="72">
        <v>0</v>
      </c>
      <c r="E24" s="72">
        <v>0</v>
      </c>
      <c r="F24" s="72">
        <v>430</v>
      </c>
      <c r="G24" s="72">
        <v>0</v>
      </c>
      <c r="H24" s="72">
        <v>0</v>
      </c>
      <c r="I24" s="72">
        <v>0</v>
      </c>
      <c r="J24" s="72">
        <v>4000</v>
      </c>
      <c r="K24" s="72">
        <v>0</v>
      </c>
      <c r="L24" s="72">
        <v>20000</v>
      </c>
      <c r="M24" s="72">
        <v>66</v>
      </c>
      <c r="N24" s="69">
        <f t="shared" si="0"/>
        <v>116221</v>
      </c>
    </row>
    <row r="25" spans="1:14" s="16" customFormat="1" ht="18" x14ac:dyDescent="0.35">
      <c r="A25" s="50" t="s">
        <v>55</v>
      </c>
      <c r="B25" s="71">
        <v>26050</v>
      </c>
      <c r="C25" s="72">
        <v>86637.5</v>
      </c>
      <c r="D25" s="72">
        <v>97624</v>
      </c>
      <c r="E25" s="72">
        <v>685201.5</v>
      </c>
      <c r="F25" s="72">
        <v>400</v>
      </c>
      <c r="G25" s="72">
        <v>100</v>
      </c>
      <c r="H25" s="72">
        <v>6567.4</v>
      </c>
      <c r="I25" s="72">
        <v>15</v>
      </c>
      <c r="J25" s="72">
        <v>32000</v>
      </c>
      <c r="K25" s="72">
        <v>0</v>
      </c>
      <c r="L25" s="72">
        <v>190000</v>
      </c>
      <c r="M25" s="72">
        <v>524</v>
      </c>
      <c r="N25" s="69">
        <f t="shared" si="0"/>
        <v>1125119.3999999999</v>
      </c>
    </row>
    <row r="26" spans="1:14" s="16" customFormat="1" ht="18" x14ac:dyDescent="0.35">
      <c r="A26" s="50" t="s">
        <v>56</v>
      </c>
      <c r="B26" s="71">
        <v>8900</v>
      </c>
      <c r="C26" s="72">
        <v>0</v>
      </c>
      <c r="D26" s="72">
        <v>35250</v>
      </c>
      <c r="E26" s="72">
        <v>157755.5</v>
      </c>
      <c r="F26" s="72">
        <v>0</v>
      </c>
      <c r="G26" s="72">
        <v>600</v>
      </c>
      <c r="H26" s="72">
        <v>0</v>
      </c>
      <c r="I26" s="72">
        <v>0</v>
      </c>
      <c r="J26" s="72">
        <v>18000</v>
      </c>
      <c r="K26" s="72">
        <v>0</v>
      </c>
      <c r="L26" s="72">
        <v>134000</v>
      </c>
      <c r="M26" s="72">
        <v>11</v>
      </c>
      <c r="N26" s="69">
        <f t="shared" si="0"/>
        <v>354516.5</v>
      </c>
    </row>
    <row r="27" spans="1:14" s="16" customFormat="1" ht="18" x14ac:dyDescent="0.35">
      <c r="A27" s="50" t="s">
        <v>57</v>
      </c>
      <c r="B27" s="71">
        <v>14375</v>
      </c>
      <c r="C27" s="72">
        <v>0</v>
      </c>
      <c r="D27" s="72">
        <v>18856.5</v>
      </c>
      <c r="E27" s="72">
        <v>87695</v>
      </c>
      <c r="F27" s="72">
        <v>0</v>
      </c>
      <c r="G27" s="72">
        <v>5930</v>
      </c>
      <c r="H27" s="72">
        <v>11722.6</v>
      </c>
      <c r="I27" s="72">
        <v>0</v>
      </c>
      <c r="J27" s="72">
        <v>33000</v>
      </c>
      <c r="K27" s="72">
        <v>0</v>
      </c>
      <c r="L27" s="72">
        <v>237000</v>
      </c>
      <c r="M27" s="72">
        <v>188</v>
      </c>
      <c r="N27" s="69">
        <f t="shared" si="0"/>
        <v>408767.1</v>
      </c>
    </row>
    <row r="28" spans="1:14" s="16" customFormat="1" ht="18" x14ac:dyDescent="0.35">
      <c r="A28" s="50" t="s">
        <v>58</v>
      </c>
      <c r="B28" s="71">
        <v>105262.5</v>
      </c>
      <c r="C28" s="72">
        <v>0</v>
      </c>
      <c r="D28" s="72">
        <v>24000</v>
      </c>
      <c r="E28" s="72">
        <v>70415.5</v>
      </c>
      <c r="F28" s="72">
        <v>0</v>
      </c>
      <c r="G28" s="72">
        <v>470</v>
      </c>
      <c r="H28" s="72">
        <v>0</v>
      </c>
      <c r="I28" s="72">
        <v>20</v>
      </c>
      <c r="J28" s="72">
        <v>20000</v>
      </c>
      <c r="K28" s="72">
        <v>0</v>
      </c>
      <c r="L28" s="72">
        <v>116000</v>
      </c>
      <c r="M28" s="72">
        <v>674</v>
      </c>
      <c r="N28" s="69">
        <f t="shared" si="0"/>
        <v>336842</v>
      </c>
    </row>
    <row r="29" spans="1:14" s="16" customFormat="1" ht="18" x14ac:dyDescent="0.35">
      <c r="A29" s="50" t="s">
        <v>59</v>
      </c>
      <c r="B29" s="71">
        <v>0</v>
      </c>
      <c r="C29" s="72">
        <v>0</v>
      </c>
      <c r="D29" s="72">
        <v>33400</v>
      </c>
      <c r="E29" s="72">
        <v>6114.67</v>
      </c>
      <c r="F29" s="72">
        <v>0</v>
      </c>
      <c r="G29" s="72">
        <v>100</v>
      </c>
      <c r="H29" s="72">
        <v>0</v>
      </c>
      <c r="I29" s="72">
        <v>0</v>
      </c>
      <c r="J29" s="72">
        <v>7000</v>
      </c>
      <c r="K29" s="72">
        <v>0</v>
      </c>
      <c r="L29" s="72">
        <v>28000</v>
      </c>
      <c r="M29" s="72">
        <v>57</v>
      </c>
      <c r="N29" s="69">
        <f t="shared" si="0"/>
        <v>74671.67</v>
      </c>
    </row>
    <row r="30" spans="1:14" s="16" customFormat="1" ht="18" x14ac:dyDescent="0.35">
      <c r="A30" s="50" t="s">
        <v>60</v>
      </c>
      <c r="B30" s="71">
        <v>51050</v>
      </c>
      <c r="C30" s="72">
        <v>0</v>
      </c>
      <c r="D30" s="72">
        <v>74300</v>
      </c>
      <c r="E30" s="72">
        <v>2098269.65</v>
      </c>
      <c r="F30" s="72">
        <v>280</v>
      </c>
      <c r="G30" s="72">
        <v>340</v>
      </c>
      <c r="H30" s="72">
        <v>0</v>
      </c>
      <c r="I30" s="72">
        <v>0</v>
      </c>
      <c r="J30" s="72">
        <v>36000</v>
      </c>
      <c r="K30" s="72">
        <v>0</v>
      </c>
      <c r="L30" s="72">
        <v>112000</v>
      </c>
      <c r="M30" s="72">
        <v>942</v>
      </c>
      <c r="N30" s="69">
        <f t="shared" si="0"/>
        <v>2373181.65</v>
      </c>
    </row>
    <row r="31" spans="1:14" s="16" customFormat="1" ht="18" x14ac:dyDescent="0.35">
      <c r="A31" s="50" t="s">
        <v>61</v>
      </c>
      <c r="B31" s="71">
        <v>0</v>
      </c>
      <c r="C31" s="72">
        <v>0</v>
      </c>
      <c r="D31" s="72">
        <v>506707.5</v>
      </c>
      <c r="E31" s="72">
        <v>857286.5</v>
      </c>
      <c r="F31" s="72">
        <v>100</v>
      </c>
      <c r="G31" s="72">
        <v>0</v>
      </c>
      <c r="H31" s="72">
        <v>25650</v>
      </c>
      <c r="I31" s="72">
        <v>0</v>
      </c>
      <c r="J31" s="72">
        <v>31000</v>
      </c>
      <c r="K31" s="72">
        <v>0</v>
      </c>
      <c r="L31" s="72">
        <v>84000</v>
      </c>
      <c r="M31" s="72">
        <v>460</v>
      </c>
      <c r="N31" s="69">
        <f t="shared" si="0"/>
        <v>1505204</v>
      </c>
    </row>
    <row r="32" spans="1:14" s="16" customFormat="1" ht="18" x14ac:dyDescent="0.35">
      <c r="A32" s="50" t="s">
        <v>62</v>
      </c>
      <c r="B32" s="71">
        <v>0</v>
      </c>
      <c r="C32" s="72">
        <v>0</v>
      </c>
      <c r="D32" s="72">
        <v>28000</v>
      </c>
      <c r="E32" s="72">
        <v>97575</v>
      </c>
      <c r="F32" s="72">
        <v>0</v>
      </c>
      <c r="G32" s="72">
        <v>60</v>
      </c>
      <c r="H32" s="72">
        <v>0</v>
      </c>
      <c r="I32" s="72">
        <v>0</v>
      </c>
      <c r="J32" s="72">
        <v>11000</v>
      </c>
      <c r="K32" s="72">
        <v>0</v>
      </c>
      <c r="L32" s="72">
        <v>42000</v>
      </c>
      <c r="M32" s="72">
        <v>213</v>
      </c>
      <c r="N32" s="69">
        <f t="shared" si="0"/>
        <v>178848</v>
      </c>
    </row>
    <row r="33" spans="1:14" s="16" customFormat="1" ht="18" x14ac:dyDescent="0.35">
      <c r="A33" s="50" t="s">
        <v>63</v>
      </c>
      <c r="B33" s="71">
        <v>0</v>
      </c>
      <c r="C33" s="72">
        <v>0</v>
      </c>
      <c r="D33" s="72">
        <v>0</v>
      </c>
      <c r="E33" s="72">
        <v>223665.5</v>
      </c>
      <c r="F33" s="72">
        <v>0</v>
      </c>
      <c r="G33" s="72">
        <v>0</v>
      </c>
      <c r="H33" s="72">
        <v>0</v>
      </c>
      <c r="I33" s="72">
        <v>0</v>
      </c>
      <c r="J33" s="72">
        <v>10000</v>
      </c>
      <c r="K33" s="72">
        <v>0</v>
      </c>
      <c r="L33" s="72">
        <v>68000</v>
      </c>
      <c r="M33" s="72">
        <v>221</v>
      </c>
      <c r="N33" s="69">
        <f t="shared" si="0"/>
        <v>301886.5</v>
      </c>
    </row>
    <row r="34" spans="1:14" s="16" customFormat="1" ht="18" x14ac:dyDescent="0.35">
      <c r="A34" s="50" t="s">
        <v>64</v>
      </c>
      <c r="B34" s="71">
        <v>0</v>
      </c>
      <c r="C34" s="72">
        <v>169188</v>
      </c>
      <c r="D34" s="72">
        <v>0</v>
      </c>
      <c r="E34" s="72">
        <v>477463.5</v>
      </c>
      <c r="F34" s="72">
        <v>0</v>
      </c>
      <c r="G34" s="72">
        <v>500</v>
      </c>
      <c r="H34" s="72">
        <v>0</v>
      </c>
      <c r="I34" s="72">
        <v>5</v>
      </c>
      <c r="J34" s="72">
        <v>76500</v>
      </c>
      <c r="K34" s="72">
        <v>0</v>
      </c>
      <c r="L34" s="72">
        <v>287000</v>
      </c>
      <c r="M34" s="72">
        <v>675</v>
      </c>
      <c r="N34" s="69">
        <f t="shared" si="0"/>
        <v>1011331.5</v>
      </c>
    </row>
    <row r="35" spans="1:14" s="16" customFormat="1" ht="18" x14ac:dyDescent="0.35">
      <c r="A35" s="50" t="s">
        <v>65</v>
      </c>
      <c r="B35" s="71">
        <v>1009576</v>
      </c>
      <c r="C35" s="72">
        <v>97693</v>
      </c>
      <c r="D35" s="72">
        <v>0</v>
      </c>
      <c r="E35" s="72">
        <v>1209846.5</v>
      </c>
      <c r="F35" s="72">
        <v>0</v>
      </c>
      <c r="G35" s="72">
        <v>0</v>
      </c>
      <c r="H35" s="72">
        <v>0</v>
      </c>
      <c r="I35" s="72">
        <v>0</v>
      </c>
      <c r="J35" s="72">
        <v>110000</v>
      </c>
      <c r="K35" s="72">
        <v>0</v>
      </c>
      <c r="L35" s="72">
        <v>316000</v>
      </c>
      <c r="M35" s="72">
        <v>1859</v>
      </c>
      <c r="N35" s="69">
        <f t="shared" si="0"/>
        <v>2744974.5</v>
      </c>
    </row>
    <row r="36" spans="1:14" ht="18" x14ac:dyDescent="0.35">
      <c r="A36" s="50" t="s">
        <v>66</v>
      </c>
      <c r="B36" s="74">
        <v>113100</v>
      </c>
      <c r="C36" s="75">
        <v>711575.5</v>
      </c>
      <c r="D36" s="75">
        <v>0</v>
      </c>
      <c r="E36" s="75">
        <v>929213.2</v>
      </c>
      <c r="F36" s="75">
        <v>50</v>
      </c>
      <c r="G36" s="75">
        <v>0</v>
      </c>
      <c r="H36" s="75">
        <v>0</v>
      </c>
      <c r="I36" s="75">
        <v>0</v>
      </c>
      <c r="J36" s="75">
        <v>94000</v>
      </c>
      <c r="K36" s="75">
        <v>0</v>
      </c>
      <c r="L36" s="75">
        <v>202000</v>
      </c>
      <c r="M36" s="75">
        <v>2420</v>
      </c>
      <c r="N36" s="69">
        <f t="shared" si="0"/>
        <v>2052358.7</v>
      </c>
    </row>
    <row r="37" spans="1:14" ht="18" x14ac:dyDescent="0.35">
      <c r="A37" s="50" t="s">
        <v>67</v>
      </c>
      <c r="B37" s="74">
        <v>1300</v>
      </c>
      <c r="C37" s="75">
        <v>7900</v>
      </c>
      <c r="D37" s="75">
        <v>222537</v>
      </c>
      <c r="E37" s="75">
        <v>82220</v>
      </c>
      <c r="F37" s="75">
        <v>0</v>
      </c>
      <c r="G37" s="75">
        <v>20</v>
      </c>
      <c r="H37" s="75">
        <v>0</v>
      </c>
      <c r="I37" s="75">
        <v>0</v>
      </c>
      <c r="J37" s="75">
        <v>28000</v>
      </c>
      <c r="K37" s="75">
        <v>0</v>
      </c>
      <c r="L37" s="75">
        <v>62000</v>
      </c>
      <c r="M37" s="75">
        <v>303</v>
      </c>
      <c r="N37" s="69">
        <f t="shared" si="0"/>
        <v>404280</v>
      </c>
    </row>
    <row r="38" spans="1:14" ht="18" x14ac:dyDescent="0.35">
      <c r="A38" s="50" t="s">
        <v>68</v>
      </c>
      <c r="B38" s="74">
        <v>17000</v>
      </c>
      <c r="C38" s="75">
        <v>0</v>
      </c>
      <c r="D38" s="75">
        <v>307700</v>
      </c>
      <c r="E38" s="75">
        <v>1301472.2</v>
      </c>
      <c r="F38" s="75">
        <v>0</v>
      </c>
      <c r="G38" s="75">
        <v>40</v>
      </c>
      <c r="H38" s="75">
        <v>0</v>
      </c>
      <c r="I38" s="75">
        <v>40</v>
      </c>
      <c r="J38" s="75">
        <v>13000</v>
      </c>
      <c r="K38" s="75">
        <v>0</v>
      </c>
      <c r="L38" s="75">
        <v>70000</v>
      </c>
      <c r="M38" s="75">
        <v>246</v>
      </c>
      <c r="N38" s="69">
        <f t="shared" si="0"/>
        <v>1709498.2</v>
      </c>
    </row>
    <row r="39" spans="1:14" ht="18" x14ac:dyDescent="0.35">
      <c r="A39" s="50" t="s">
        <v>69</v>
      </c>
      <c r="B39" s="74">
        <v>308265.5</v>
      </c>
      <c r="C39" s="75">
        <v>678063</v>
      </c>
      <c r="D39" s="75">
        <v>0</v>
      </c>
      <c r="E39" s="75">
        <v>945502</v>
      </c>
      <c r="F39" s="75">
        <v>0</v>
      </c>
      <c r="G39" s="75">
        <v>170</v>
      </c>
      <c r="H39" s="75">
        <v>0</v>
      </c>
      <c r="I39" s="75">
        <v>0</v>
      </c>
      <c r="J39" s="75">
        <v>106000</v>
      </c>
      <c r="K39" s="75">
        <v>0</v>
      </c>
      <c r="L39" s="75">
        <v>620000</v>
      </c>
      <c r="M39" s="75">
        <v>2335</v>
      </c>
      <c r="N39" s="69">
        <f t="shared" si="0"/>
        <v>2660335.5</v>
      </c>
    </row>
    <row r="40" spans="1:14" ht="18" x14ac:dyDescent="0.35">
      <c r="A40" s="50" t="s">
        <v>70</v>
      </c>
      <c r="B40" s="74">
        <v>1490</v>
      </c>
      <c r="C40" s="75">
        <v>0</v>
      </c>
      <c r="D40" s="75">
        <v>0</v>
      </c>
      <c r="E40" s="75">
        <v>588006</v>
      </c>
      <c r="F40" s="75">
        <v>0</v>
      </c>
      <c r="G40" s="75">
        <v>210</v>
      </c>
      <c r="H40" s="75">
        <v>0</v>
      </c>
      <c r="I40" s="75">
        <v>0</v>
      </c>
      <c r="J40" s="75">
        <v>19000</v>
      </c>
      <c r="K40" s="75">
        <v>0</v>
      </c>
      <c r="L40" s="75">
        <v>50000</v>
      </c>
      <c r="M40" s="75">
        <v>1007</v>
      </c>
      <c r="N40" s="69">
        <f t="shared" si="0"/>
        <v>659713</v>
      </c>
    </row>
    <row r="41" spans="1:14" ht="18" x14ac:dyDescent="0.35">
      <c r="A41" s="50" t="s">
        <v>71</v>
      </c>
      <c r="B41" s="74">
        <v>3000</v>
      </c>
      <c r="C41" s="75">
        <v>0</v>
      </c>
      <c r="D41" s="75">
        <v>0</v>
      </c>
      <c r="E41" s="75">
        <v>361840</v>
      </c>
      <c r="F41" s="75">
        <v>0</v>
      </c>
      <c r="G41" s="75">
        <v>30</v>
      </c>
      <c r="H41" s="75">
        <v>0</v>
      </c>
      <c r="I41" s="75">
        <v>0</v>
      </c>
      <c r="J41" s="75">
        <v>45000</v>
      </c>
      <c r="K41" s="75">
        <v>0</v>
      </c>
      <c r="L41" s="75">
        <v>140000</v>
      </c>
      <c r="M41" s="75">
        <v>552</v>
      </c>
      <c r="N41" s="69">
        <f t="shared" si="0"/>
        <v>550422</v>
      </c>
    </row>
    <row r="42" spans="1:14" ht="18" x14ac:dyDescent="0.35">
      <c r="A42" s="50" t="s">
        <v>72</v>
      </c>
      <c r="B42" s="74">
        <v>8300</v>
      </c>
      <c r="C42" s="75">
        <v>0</v>
      </c>
      <c r="D42" s="75">
        <v>276753.5</v>
      </c>
      <c r="E42" s="75">
        <v>122154.5</v>
      </c>
      <c r="F42" s="75">
        <v>0</v>
      </c>
      <c r="G42" s="75">
        <v>200</v>
      </c>
      <c r="H42" s="75">
        <v>0</v>
      </c>
      <c r="I42" s="75">
        <v>0</v>
      </c>
      <c r="J42" s="75">
        <v>34000</v>
      </c>
      <c r="K42" s="75">
        <v>0</v>
      </c>
      <c r="L42" s="75">
        <v>90000</v>
      </c>
      <c r="M42" s="75">
        <v>104</v>
      </c>
      <c r="N42" s="69">
        <f t="shared" si="0"/>
        <v>531512</v>
      </c>
    </row>
    <row r="43" spans="1:14" ht="18" x14ac:dyDescent="0.35">
      <c r="A43" s="50" t="s">
        <v>73</v>
      </c>
      <c r="B43" s="74">
        <v>0</v>
      </c>
      <c r="C43" s="75">
        <v>0</v>
      </c>
      <c r="D43" s="75">
        <v>0</v>
      </c>
      <c r="E43" s="75">
        <v>912658</v>
      </c>
      <c r="F43" s="75">
        <v>0</v>
      </c>
      <c r="G43" s="75">
        <v>110</v>
      </c>
      <c r="H43" s="75">
        <v>0</v>
      </c>
      <c r="I43" s="75">
        <v>0</v>
      </c>
      <c r="J43" s="75">
        <v>123000</v>
      </c>
      <c r="K43" s="75">
        <v>0</v>
      </c>
      <c r="L43" s="75">
        <v>228000</v>
      </c>
      <c r="M43" s="75">
        <v>2215</v>
      </c>
      <c r="N43" s="69">
        <f t="shared" si="0"/>
        <v>1265983</v>
      </c>
    </row>
    <row r="44" spans="1:14" ht="18" x14ac:dyDescent="0.35">
      <c r="A44" s="50" t="s">
        <v>74</v>
      </c>
      <c r="B44" s="74">
        <v>56400</v>
      </c>
      <c r="C44" s="75">
        <v>54525</v>
      </c>
      <c r="D44" s="75">
        <v>0</v>
      </c>
      <c r="E44" s="75">
        <v>105333.5</v>
      </c>
      <c r="F44" s="75">
        <v>0</v>
      </c>
      <c r="G44" s="75">
        <v>130</v>
      </c>
      <c r="H44" s="75">
        <v>0</v>
      </c>
      <c r="I44" s="75">
        <v>0</v>
      </c>
      <c r="J44" s="75">
        <v>25000</v>
      </c>
      <c r="K44" s="75">
        <v>0</v>
      </c>
      <c r="L44" s="75">
        <v>54000</v>
      </c>
      <c r="M44" s="75">
        <v>114</v>
      </c>
      <c r="N44" s="69">
        <f t="shared" si="0"/>
        <v>295502.5</v>
      </c>
    </row>
    <row r="45" spans="1:14" ht="18" x14ac:dyDescent="0.35">
      <c r="A45" s="50" t="s">
        <v>75</v>
      </c>
      <c r="B45" s="74">
        <v>116597</v>
      </c>
      <c r="C45" s="75">
        <v>396116</v>
      </c>
      <c r="D45" s="75">
        <v>0</v>
      </c>
      <c r="E45" s="75">
        <v>760332</v>
      </c>
      <c r="F45" s="75">
        <v>0</v>
      </c>
      <c r="G45" s="75">
        <v>20</v>
      </c>
      <c r="H45" s="75">
        <v>40</v>
      </c>
      <c r="I45" s="75">
        <v>0</v>
      </c>
      <c r="J45" s="75">
        <v>50000</v>
      </c>
      <c r="K45" s="75">
        <v>0</v>
      </c>
      <c r="L45" s="75">
        <v>92000</v>
      </c>
      <c r="M45" s="75">
        <v>350</v>
      </c>
      <c r="N45" s="69">
        <f t="shared" si="0"/>
        <v>1415455</v>
      </c>
    </row>
    <row r="46" spans="1:14" ht="18" x14ac:dyDescent="0.35">
      <c r="A46" s="50" t="s">
        <v>76</v>
      </c>
      <c r="B46" s="74">
        <v>0</v>
      </c>
      <c r="C46" s="75">
        <v>62625</v>
      </c>
      <c r="D46" s="75">
        <v>706750</v>
      </c>
      <c r="E46" s="75">
        <v>246931</v>
      </c>
      <c r="F46" s="75">
        <v>120</v>
      </c>
      <c r="G46" s="75">
        <v>0</v>
      </c>
      <c r="H46" s="75">
        <v>0</v>
      </c>
      <c r="I46" s="75">
        <v>0</v>
      </c>
      <c r="J46" s="75">
        <v>11000</v>
      </c>
      <c r="K46" s="75">
        <v>0</v>
      </c>
      <c r="L46" s="75">
        <v>60000</v>
      </c>
      <c r="M46" s="75">
        <v>428</v>
      </c>
      <c r="N46" s="69">
        <f t="shared" si="0"/>
        <v>1087854</v>
      </c>
    </row>
    <row r="47" spans="1:14" ht="18" x14ac:dyDescent="0.35">
      <c r="A47" s="50" t="s">
        <v>77</v>
      </c>
      <c r="B47" s="74">
        <v>0</v>
      </c>
      <c r="C47" s="75">
        <v>0</v>
      </c>
      <c r="D47" s="75">
        <v>0</v>
      </c>
      <c r="E47" s="75">
        <v>322639</v>
      </c>
      <c r="F47" s="75">
        <v>0</v>
      </c>
      <c r="G47" s="75">
        <v>300</v>
      </c>
      <c r="H47" s="75">
        <v>0</v>
      </c>
      <c r="I47" s="75">
        <v>0</v>
      </c>
      <c r="J47" s="75">
        <v>24000</v>
      </c>
      <c r="K47" s="75">
        <v>0</v>
      </c>
      <c r="L47" s="75">
        <v>96000</v>
      </c>
      <c r="M47" s="75">
        <v>638</v>
      </c>
      <c r="N47" s="69">
        <f t="shared" si="0"/>
        <v>443577</v>
      </c>
    </row>
    <row r="48" spans="1:14" ht="18" x14ac:dyDescent="0.35">
      <c r="A48" s="50" t="s">
        <v>78</v>
      </c>
      <c r="B48" s="74">
        <v>3475</v>
      </c>
      <c r="C48" s="75">
        <v>77467.5</v>
      </c>
      <c r="D48" s="75">
        <v>0</v>
      </c>
      <c r="E48" s="75">
        <v>84260</v>
      </c>
      <c r="F48" s="75">
        <v>0</v>
      </c>
      <c r="G48" s="75">
        <v>100</v>
      </c>
      <c r="H48" s="75">
        <v>0</v>
      </c>
      <c r="I48" s="75">
        <v>0</v>
      </c>
      <c r="J48" s="75">
        <v>34000</v>
      </c>
      <c r="K48" s="75">
        <v>0</v>
      </c>
      <c r="L48" s="75">
        <v>64000</v>
      </c>
      <c r="M48" s="75">
        <v>258</v>
      </c>
      <c r="N48" s="69">
        <f t="shared" si="0"/>
        <v>263560.5</v>
      </c>
    </row>
    <row r="49" spans="1:14" ht="18" x14ac:dyDescent="0.35">
      <c r="A49" s="50" t="s">
        <v>79</v>
      </c>
      <c r="B49" s="74">
        <v>45750</v>
      </c>
      <c r="C49" s="75">
        <v>32900</v>
      </c>
      <c r="D49" s="75">
        <v>69756</v>
      </c>
      <c r="E49" s="75">
        <v>203175.15</v>
      </c>
      <c r="F49" s="75">
        <v>0</v>
      </c>
      <c r="G49" s="75">
        <v>900</v>
      </c>
      <c r="H49" s="75">
        <v>2250.8000000000002</v>
      </c>
      <c r="I49" s="75">
        <v>15</v>
      </c>
      <c r="J49" s="75">
        <v>49500</v>
      </c>
      <c r="K49" s="75">
        <v>0</v>
      </c>
      <c r="L49" s="75">
        <v>195000</v>
      </c>
      <c r="M49" s="75">
        <v>346</v>
      </c>
      <c r="N49" s="69">
        <f t="shared" si="0"/>
        <v>599592.94999999995</v>
      </c>
    </row>
    <row r="50" spans="1:14" ht="18" x14ac:dyDescent="0.35">
      <c r="A50" s="50" t="s">
        <v>80</v>
      </c>
      <c r="B50" s="74">
        <v>56780</v>
      </c>
      <c r="C50" s="75">
        <v>39081</v>
      </c>
      <c r="D50" s="75">
        <v>31000</v>
      </c>
      <c r="E50" s="75">
        <v>133740.5</v>
      </c>
      <c r="F50" s="75">
        <v>0</v>
      </c>
      <c r="G50" s="75">
        <v>0</v>
      </c>
      <c r="H50" s="75">
        <v>0</v>
      </c>
      <c r="I50" s="75">
        <v>0</v>
      </c>
      <c r="J50" s="75">
        <v>33000</v>
      </c>
      <c r="K50" s="75">
        <v>0</v>
      </c>
      <c r="L50" s="75">
        <v>94000</v>
      </c>
      <c r="M50" s="75">
        <v>380</v>
      </c>
      <c r="N50" s="69">
        <f t="shared" si="0"/>
        <v>387981.5</v>
      </c>
    </row>
    <row r="51" spans="1:14" ht="18" x14ac:dyDescent="0.35">
      <c r="A51" s="50" t="s">
        <v>81</v>
      </c>
      <c r="B51" s="74">
        <v>16575</v>
      </c>
      <c r="C51" s="75">
        <v>13132</v>
      </c>
      <c r="D51" s="75">
        <v>173225</v>
      </c>
      <c r="E51" s="75">
        <v>49590</v>
      </c>
      <c r="F51" s="75">
        <v>0</v>
      </c>
      <c r="G51" s="75">
        <v>0</v>
      </c>
      <c r="H51" s="75">
        <v>0</v>
      </c>
      <c r="I51" s="75">
        <v>0</v>
      </c>
      <c r="J51" s="75">
        <v>11000</v>
      </c>
      <c r="K51" s="75">
        <v>0</v>
      </c>
      <c r="L51" s="75">
        <v>48000</v>
      </c>
      <c r="M51" s="75">
        <v>192</v>
      </c>
      <c r="N51" s="69">
        <f t="shared" si="0"/>
        <v>311714</v>
      </c>
    </row>
    <row r="52" spans="1:14" ht="18" x14ac:dyDescent="0.35">
      <c r="A52" s="50" t="s">
        <v>82</v>
      </c>
      <c r="B52" s="74">
        <v>29500</v>
      </c>
      <c r="C52" s="75">
        <v>331711</v>
      </c>
      <c r="D52" s="75">
        <v>248312</v>
      </c>
      <c r="E52" s="75">
        <v>276904</v>
      </c>
      <c r="F52" s="75">
        <v>0</v>
      </c>
      <c r="G52" s="75">
        <v>300</v>
      </c>
      <c r="H52" s="75">
        <v>0</v>
      </c>
      <c r="I52" s="75">
        <v>0</v>
      </c>
      <c r="J52" s="75">
        <v>34000</v>
      </c>
      <c r="K52" s="75">
        <v>0</v>
      </c>
      <c r="L52" s="75">
        <v>128000</v>
      </c>
      <c r="M52" s="75">
        <v>223</v>
      </c>
      <c r="N52" s="69">
        <f t="shared" si="0"/>
        <v>1048950</v>
      </c>
    </row>
    <row r="53" spans="1:14" ht="18" x14ac:dyDescent="0.35">
      <c r="A53" s="50" t="s">
        <v>83</v>
      </c>
      <c r="B53" s="74">
        <v>0</v>
      </c>
      <c r="C53" s="75">
        <v>0</v>
      </c>
      <c r="D53" s="75">
        <v>168625</v>
      </c>
      <c r="E53" s="75">
        <v>93683</v>
      </c>
      <c r="F53" s="75">
        <v>0</v>
      </c>
      <c r="G53" s="75">
        <v>420</v>
      </c>
      <c r="H53" s="75">
        <v>0</v>
      </c>
      <c r="I53" s="75">
        <v>0</v>
      </c>
      <c r="J53" s="75">
        <v>24000</v>
      </c>
      <c r="K53" s="75">
        <v>0</v>
      </c>
      <c r="L53" s="75">
        <v>56000</v>
      </c>
      <c r="M53" s="75">
        <v>201</v>
      </c>
      <c r="N53" s="69">
        <f t="shared" si="0"/>
        <v>342929</v>
      </c>
    </row>
    <row r="54" spans="1:14" ht="18" x14ac:dyDescent="0.35">
      <c r="A54" s="50" t="s">
        <v>84</v>
      </c>
      <c r="B54" s="74">
        <v>0</v>
      </c>
      <c r="C54" s="75">
        <v>0</v>
      </c>
      <c r="D54" s="75">
        <v>45250</v>
      </c>
      <c r="E54" s="75">
        <v>72984</v>
      </c>
      <c r="F54" s="75">
        <v>0</v>
      </c>
      <c r="G54" s="75">
        <v>200</v>
      </c>
      <c r="H54" s="75">
        <v>0</v>
      </c>
      <c r="I54" s="75">
        <v>0</v>
      </c>
      <c r="J54" s="75">
        <v>8000</v>
      </c>
      <c r="K54" s="75">
        <v>0</v>
      </c>
      <c r="L54" s="75">
        <v>40000</v>
      </c>
      <c r="M54" s="75">
        <v>145</v>
      </c>
      <c r="N54" s="69">
        <f t="shared" si="0"/>
        <v>166579</v>
      </c>
    </row>
    <row r="55" spans="1:14" ht="18" x14ac:dyDescent="0.35">
      <c r="A55" s="50" t="s">
        <v>85</v>
      </c>
      <c r="B55" s="74">
        <v>87805</v>
      </c>
      <c r="C55" s="75">
        <v>0</v>
      </c>
      <c r="D55" s="75">
        <v>515617.5</v>
      </c>
      <c r="E55" s="75">
        <v>585826</v>
      </c>
      <c r="F55" s="75">
        <v>0</v>
      </c>
      <c r="G55" s="75">
        <v>1100</v>
      </c>
      <c r="H55" s="75">
        <v>8839.8700000000008</v>
      </c>
      <c r="I55" s="75">
        <v>0</v>
      </c>
      <c r="J55" s="75">
        <v>124000</v>
      </c>
      <c r="K55" s="75">
        <v>0</v>
      </c>
      <c r="L55" s="75">
        <v>248000</v>
      </c>
      <c r="M55" s="75">
        <v>884</v>
      </c>
      <c r="N55" s="69">
        <f t="shared" si="0"/>
        <v>1572072.37</v>
      </c>
    </row>
    <row r="56" spans="1:14" ht="18" x14ac:dyDescent="0.35">
      <c r="A56" s="50" t="s">
        <v>86</v>
      </c>
      <c r="B56" s="74">
        <v>28800</v>
      </c>
      <c r="C56" s="75">
        <v>15575</v>
      </c>
      <c r="D56" s="75">
        <v>423604.5</v>
      </c>
      <c r="E56" s="75">
        <v>43308</v>
      </c>
      <c r="F56" s="75">
        <v>0</v>
      </c>
      <c r="G56" s="75">
        <v>80</v>
      </c>
      <c r="H56" s="75">
        <v>0</v>
      </c>
      <c r="I56" s="75">
        <v>0</v>
      </c>
      <c r="J56" s="75">
        <v>16000</v>
      </c>
      <c r="K56" s="75">
        <v>0</v>
      </c>
      <c r="L56" s="75">
        <v>42000</v>
      </c>
      <c r="M56" s="75">
        <v>344</v>
      </c>
      <c r="N56" s="69">
        <f t="shared" si="0"/>
        <v>569711.5</v>
      </c>
    </row>
    <row r="57" spans="1:14" ht="18" x14ac:dyDescent="0.35">
      <c r="A57" s="50" t="s">
        <v>87</v>
      </c>
      <c r="B57" s="74">
        <v>0</v>
      </c>
      <c r="C57" s="75">
        <v>0</v>
      </c>
      <c r="D57" s="75">
        <v>305006</v>
      </c>
      <c r="E57" s="75">
        <v>17791</v>
      </c>
      <c r="F57" s="75">
        <v>0</v>
      </c>
      <c r="G57" s="75">
        <v>120</v>
      </c>
      <c r="H57" s="75">
        <v>0</v>
      </c>
      <c r="I57" s="75">
        <v>0</v>
      </c>
      <c r="J57" s="75">
        <v>5000</v>
      </c>
      <c r="K57" s="75">
        <v>0</v>
      </c>
      <c r="L57" s="75">
        <v>12000</v>
      </c>
      <c r="M57" s="75">
        <v>145</v>
      </c>
      <c r="N57" s="69">
        <f t="shared" si="0"/>
        <v>340062</v>
      </c>
    </row>
    <row r="58" spans="1:14" ht="18" x14ac:dyDescent="0.35">
      <c r="A58" s="50" t="s">
        <v>88</v>
      </c>
      <c r="B58" s="74">
        <v>0</v>
      </c>
      <c r="C58" s="75">
        <v>0</v>
      </c>
      <c r="D58" s="75">
        <v>58500</v>
      </c>
      <c r="E58" s="75">
        <v>199405</v>
      </c>
      <c r="F58" s="75">
        <v>0</v>
      </c>
      <c r="G58" s="75">
        <v>110</v>
      </c>
      <c r="H58" s="75">
        <v>0</v>
      </c>
      <c r="I58" s="75">
        <v>0</v>
      </c>
      <c r="J58" s="75">
        <v>28000</v>
      </c>
      <c r="K58" s="75">
        <v>0</v>
      </c>
      <c r="L58" s="75">
        <v>40000</v>
      </c>
      <c r="M58" s="75">
        <v>269</v>
      </c>
      <c r="N58" s="69">
        <f t="shared" si="0"/>
        <v>326284</v>
      </c>
    </row>
    <row r="59" spans="1:14" ht="18" x14ac:dyDescent="0.35">
      <c r="A59" s="50" t="s">
        <v>89</v>
      </c>
      <c r="B59" s="74">
        <v>0</v>
      </c>
      <c r="C59" s="75">
        <v>6375</v>
      </c>
      <c r="D59" s="75">
        <v>0</v>
      </c>
      <c r="E59" s="75">
        <v>6925</v>
      </c>
      <c r="F59" s="75">
        <v>0</v>
      </c>
      <c r="G59" s="75">
        <v>0</v>
      </c>
      <c r="H59" s="75">
        <v>0</v>
      </c>
      <c r="I59" s="75">
        <v>0</v>
      </c>
      <c r="J59" s="75">
        <v>10000</v>
      </c>
      <c r="K59" s="75">
        <v>0</v>
      </c>
      <c r="L59" s="75">
        <v>22000</v>
      </c>
      <c r="M59" s="75">
        <v>38</v>
      </c>
      <c r="N59" s="69">
        <f t="shared" si="0"/>
        <v>45338</v>
      </c>
    </row>
    <row r="60" spans="1:14" ht="18" x14ac:dyDescent="0.35">
      <c r="A60" s="50" t="s">
        <v>90</v>
      </c>
      <c r="B60" s="74">
        <v>0</v>
      </c>
      <c r="C60" s="75">
        <v>0</v>
      </c>
      <c r="D60" s="75">
        <v>80500</v>
      </c>
      <c r="E60" s="75">
        <v>25482</v>
      </c>
      <c r="F60" s="75">
        <v>0</v>
      </c>
      <c r="G60" s="75">
        <v>470</v>
      </c>
      <c r="H60" s="75">
        <v>0</v>
      </c>
      <c r="I60" s="75">
        <v>0</v>
      </c>
      <c r="J60" s="75">
        <v>11000</v>
      </c>
      <c r="K60" s="75">
        <v>0</v>
      </c>
      <c r="L60" s="75">
        <v>28000</v>
      </c>
      <c r="M60" s="75">
        <v>88</v>
      </c>
      <c r="N60" s="69">
        <f t="shared" si="0"/>
        <v>145540</v>
      </c>
    </row>
    <row r="61" spans="1:14" ht="18" x14ac:dyDescent="0.35">
      <c r="A61" s="50" t="s">
        <v>91</v>
      </c>
      <c r="B61" s="74">
        <v>0</v>
      </c>
      <c r="C61" s="75">
        <v>0</v>
      </c>
      <c r="D61" s="75">
        <v>300062.5</v>
      </c>
      <c r="E61" s="75">
        <v>128864.5</v>
      </c>
      <c r="F61" s="75">
        <v>0</v>
      </c>
      <c r="G61" s="75">
        <v>1960</v>
      </c>
      <c r="H61" s="75">
        <v>0</v>
      </c>
      <c r="I61" s="75">
        <v>5</v>
      </c>
      <c r="J61" s="75">
        <v>31000</v>
      </c>
      <c r="K61" s="75">
        <v>0</v>
      </c>
      <c r="L61" s="75">
        <v>98000</v>
      </c>
      <c r="M61" s="75">
        <v>730</v>
      </c>
      <c r="N61" s="69">
        <f t="shared" si="0"/>
        <v>560622</v>
      </c>
    </row>
    <row r="62" spans="1:14" ht="18" x14ac:dyDescent="0.35">
      <c r="A62" s="50" t="s">
        <v>92</v>
      </c>
      <c r="B62" s="74">
        <v>0</v>
      </c>
      <c r="C62" s="75">
        <v>0</v>
      </c>
      <c r="D62" s="75">
        <v>0</v>
      </c>
      <c r="E62" s="75">
        <v>72003</v>
      </c>
      <c r="F62" s="75">
        <v>0</v>
      </c>
      <c r="G62" s="75">
        <v>1640</v>
      </c>
      <c r="H62" s="75">
        <v>0</v>
      </c>
      <c r="I62" s="75">
        <v>0</v>
      </c>
      <c r="J62" s="75">
        <v>23000</v>
      </c>
      <c r="K62" s="75">
        <v>0</v>
      </c>
      <c r="L62" s="75">
        <v>70000</v>
      </c>
      <c r="M62" s="75">
        <v>309</v>
      </c>
      <c r="N62" s="69">
        <f t="shared" si="0"/>
        <v>166952</v>
      </c>
    </row>
    <row r="63" spans="1:14" ht="18" x14ac:dyDescent="0.35">
      <c r="A63" s="50" t="s">
        <v>93</v>
      </c>
      <c r="B63" s="74">
        <v>8000</v>
      </c>
      <c r="C63" s="75">
        <v>0</v>
      </c>
      <c r="D63" s="75">
        <v>197000</v>
      </c>
      <c r="E63" s="75">
        <v>98773.5</v>
      </c>
      <c r="F63" s="75">
        <v>0</v>
      </c>
      <c r="G63" s="75">
        <v>1050</v>
      </c>
      <c r="H63" s="75">
        <v>0</v>
      </c>
      <c r="I63" s="75">
        <v>0</v>
      </c>
      <c r="J63" s="75">
        <v>19000</v>
      </c>
      <c r="K63" s="75">
        <v>0</v>
      </c>
      <c r="L63" s="75">
        <v>28000</v>
      </c>
      <c r="M63" s="75">
        <v>415</v>
      </c>
      <c r="N63" s="69">
        <f t="shared" si="0"/>
        <v>352238.5</v>
      </c>
    </row>
    <row r="64" spans="1:14" ht="18" x14ac:dyDescent="0.35">
      <c r="A64" s="50" t="s">
        <v>94</v>
      </c>
      <c r="B64" s="74">
        <v>13156</v>
      </c>
      <c r="C64" s="75">
        <v>0</v>
      </c>
      <c r="D64" s="75">
        <v>121250</v>
      </c>
      <c r="E64" s="75">
        <v>142982</v>
      </c>
      <c r="F64" s="75">
        <v>0</v>
      </c>
      <c r="G64" s="75">
        <v>0</v>
      </c>
      <c r="H64" s="75">
        <v>0</v>
      </c>
      <c r="I64" s="75">
        <v>0</v>
      </c>
      <c r="J64" s="75">
        <v>21000</v>
      </c>
      <c r="K64" s="75">
        <v>0</v>
      </c>
      <c r="L64" s="75">
        <v>56000</v>
      </c>
      <c r="M64" s="75">
        <v>32</v>
      </c>
      <c r="N64" s="69">
        <f t="shared" si="0"/>
        <v>354420</v>
      </c>
    </row>
    <row r="65" spans="1:14" ht="18" x14ac:dyDescent="0.35">
      <c r="A65" s="50" t="s">
        <v>95</v>
      </c>
      <c r="B65" s="74">
        <v>23500</v>
      </c>
      <c r="C65" s="75">
        <v>57025</v>
      </c>
      <c r="D65" s="75">
        <v>346205.5</v>
      </c>
      <c r="E65" s="75">
        <v>139987</v>
      </c>
      <c r="F65" s="75">
        <v>200</v>
      </c>
      <c r="G65" s="75">
        <v>750</v>
      </c>
      <c r="H65" s="75">
        <v>0</v>
      </c>
      <c r="I65" s="75">
        <v>0</v>
      </c>
      <c r="J65" s="75">
        <v>31500</v>
      </c>
      <c r="K65" s="75">
        <v>0</v>
      </c>
      <c r="L65" s="75">
        <v>114000</v>
      </c>
      <c r="M65" s="75">
        <v>52</v>
      </c>
      <c r="N65" s="69">
        <f t="shared" si="0"/>
        <v>713219.5</v>
      </c>
    </row>
    <row r="66" spans="1:14" ht="18" x14ac:dyDescent="0.35">
      <c r="A66" s="50" t="s">
        <v>96</v>
      </c>
      <c r="B66" s="74">
        <v>0</v>
      </c>
      <c r="C66" s="75">
        <v>0</v>
      </c>
      <c r="D66" s="75">
        <v>122762.5</v>
      </c>
      <c r="E66" s="75">
        <v>187476.5</v>
      </c>
      <c r="F66" s="75">
        <v>0</v>
      </c>
      <c r="G66" s="75">
        <v>1390</v>
      </c>
      <c r="H66" s="75">
        <v>0</v>
      </c>
      <c r="I66" s="75">
        <v>0</v>
      </c>
      <c r="J66" s="75">
        <v>21000</v>
      </c>
      <c r="K66" s="75">
        <v>0</v>
      </c>
      <c r="L66" s="75">
        <v>88000</v>
      </c>
      <c r="M66" s="76">
        <v>0</v>
      </c>
      <c r="N66" s="69">
        <f t="shared" si="0"/>
        <v>420629</v>
      </c>
    </row>
    <row r="67" spans="1:14" ht="18" x14ac:dyDescent="0.35">
      <c r="A67" s="50" t="s">
        <v>97</v>
      </c>
      <c r="B67" s="74">
        <v>50250</v>
      </c>
      <c r="C67" s="75">
        <v>0</v>
      </c>
      <c r="D67" s="75">
        <v>25250</v>
      </c>
      <c r="E67" s="75">
        <v>28092.5</v>
      </c>
      <c r="F67" s="75">
        <v>0</v>
      </c>
      <c r="G67" s="75">
        <v>160</v>
      </c>
      <c r="H67" s="75">
        <v>0</v>
      </c>
      <c r="I67" s="75">
        <v>0</v>
      </c>
      <c r="J67" s="75">
        <v>10000</v>
      </c>
      <c r="K67" s="75">
        <v>0</v>
      </c>
      <c r="L67" s="75">
        <v>42000</v>
      </c>
      <c r="M67" s="75">
        <v>112</v>
      </c>
      <c r="N67" s="69">
        <f t="shared" si="0"/>
        <v>155864.5</v>
      </c>
    </row>
    <row r="68" spans="1:14" ht="18" x14ac:dyDescent="0.35">
      <c r="A68" s="50" t="s">
        <v>98</v>
      </c>
      <c r="B68" s="74">
        <v>0</v>
      </c>
      <c r="C68" s="75">
        <v>0</v>
      </c>
      <c r="D68" s="75">
        <v>197075</v>
      </c>
      <c r="E68" s="75">
        <v>27224</v>
      </c>
      <c r="F68" s="75">
        <v>0</v>
      </c>
      <c r="G68" s="75">
        <v>380</v>
      </c>
      <c r="H68" s="75">
        <v>0</v>
      </c>
      <c r="I68" s="75">
        <v>0</v>
      </c>
      <c r="J68" s="75">
        <v>0</v>
      </c>
      <c r="K68" s="75">
        <v>0</v>
      </c>
      <c r="L68" s="75">
        <v>14000</v>
      </c>
      <c r="M68" s="75">
        <v>0</v>
      </c>
      <c r="N68" s="69">
        <f t="shared" si="0"/>
        <v>238679</v>
      </c>
    </row>
    <row r="69" spans="1:14" ht="18" x14ac:dyDescent="0.35">
      <c r="A69" s="50" t="s">
        <v>99</v>
      </c>
      <c r="B69" s="74">
        <v>58350</v>
      </c>
      <c r="C69" s="75">
        <v>10330</v>
      </c>
      <c r="D69" s="75">
        <v>237617.5</v>
      </c>
      <c r="E69" s="75">
        <v>261431.5</v>
      </c>
      <c r="F69" s="75">
        <v>0</v>
      </c>
      <c r="G69" s="75">
        <v>240</v>
      </c>
      <c r="H69" s="75">
        <v>0</v>
      </c>
      <c r="I69" s="75">
        <v>0</v>
      </c>
      <c r="J69" s="75">
        <v>19000</v>
      </c>
      <c r="K69" s="75">
        <v>0</v>
      </c>
      <c r="L69" s="75">
        <v>92000</v>
      </c>
      <c r="M69" s="75">
        <v>559</v>
      </c>
      <c r="N69" s="69">
        <f t="shared" si="0"/>
        <v>679528</v>
      </c>
    </row>
    <row r="70" spans="1:14" ht="18" x14ac:dyDescent="0.35">
      <c r="A70" s="50" t="s">
        <v>100</v>
      </c>
      <c r="B70" s="74">
        <v>65950</v>
      </c>
      <c r="C70" s="75">
        <v>0</v>
      </c>
      <c r="D70" s="75">
        <v>283137.5</v>
      </c>
      <c r="E70" s="75">
        <v>248237</v>
      </c>
      <c r="F70" s="75">
        <v>0</v>
      </c>
      <c r="G70" s="75">
        <v>1210</v>
      </c>
      <c r="H70" s="75">
        <v>0</v>
      </c>
      <c r="I70" s="75">
        <v>0</v>
      </c>
      <c r="J70" s="75">
        <v>39000</v>
      </c>
      <c r="K70" s="75">
        <v>0</v>
      </c>
      <c r="L70" s="75">
        <v>122000</v>
      </c>
      <c r="M70" s="75">
        <v>0</v>
      </c>
      <c r="N70" s="69">
        <f t="shared" si="0"/>
        <v>759534.5</v>
      </c>
    </row>
    <row r="71" spans="1:14" ht="18" x14ac:dyDescent="0.35">
      <c r="A71" s="50" t="s">
        <v>101</v>
      </c>
      <c r="B71" s="74">
        <v>0</v>
      </c>
      <c r="C71" s="75">
        <v>0</v>
      </c>
      <c r="D71" s="75">
        <v>71400</v>
      </c>
      <c r="E71" s="75">
        <v>111418.5</v>
      </c>
      <c r="F71" s="75">
        <v>0</v>
      </c>
      <c r="G71" s="75">
        <v>100</v>
      </c>
      <c r="H71" s="75">
        <v>0</v>
      </c>
      <c r="I71" s="76">
        <v>0</v>
      </c>
      <c r="J71" s="75">
        <v>33000</v>
      </c>
      <c r="K71" s="75">
        <v>0</v>
      </c>
      <c r="L71" s="75">
        <v>86000</v>
      </c>
      <c r="M71" s="75">
        <v>5</v>
      </c>
      <c r="N71" s="69">
        <f t="shared" si="0"/>
        <v>301923.5</v>
      </c>
    </row>
    <row r="72" spans="1:14" ht="18" x14ac:dyDescent="0.35">
      <c r="A72" s="50" t="s">
        <v>102</v>
      </c>
      <c r="B72" s="74">
        <v>13275</v>
      </c>
      <c r="C72" s="75">
        <v>120401.5</v>
      </c>
      <c r="D72" s="75">
        <v>1123755</v>
      </c>
      <c r="E72" s="75">
        <v>1154060</v>
      </c>
      <c r="F72" s="75">
        <v>100</v>
      </c>
      <c r="G72" s="75">
        <v>220</v>
      </c>
      <c r="H72" s="75">
        <v>0</v>
      </c>
      <c r="I72" s="75">
        <v>0</v>
      </c>
      <c r="J72" s="75">
        <v>63000</v>
      </c>
      <c r="K72" s="75">
        <v>0</v>
      </c>
      <c r="L72" s="75">
        <v>158000</v>
      </c>
      <c r="M72" s="75">
        <v>0</v>
      </c>
      <c r="N72" s="69">
        <f t="shared" si="0"/>
        <v>2632811.5</v>
      </c>
    </row>
    <row r="73" spans="1:14" ht="18" x14ac:dyDescent="0.35">
      <c r="A73" s="50" t="s">
        <v>103</v>
      </c>
      <c r="B73" s="74">
        <v>41175</v>
      </c>
      <c r="C73" s="75">
        <v>0</v>
      </c>
      <c r="D73" s="75">
        <v>184200</v>
      </c>
      <c r="E73" s="75">
        <v>41832</v>
      </c>
      <c r="F73" s="75">
        <v>0</v>
      </c>
      <c r="G73" s="75">
        <v>0</v>
      </c>
      <c r="H73" s="75">
        <v>0</v>
      </c>
      <c r="I73" s="75">
        <v>0</v>
      </c>
      <c r="J73" s="75">
        <v>23000</v>
      </c>
      <c r="K73" s="75">
        <v>0</v>
      </c>
      <c r="L73" s="75">
        <v>30000</v>
      </c>
      <c r="M73" s="75">
        <v>0</v>
      </c>
      <c r="N73" s="69">
        <f t="shared" si="0"/>
        <v>320207</v>
      </c>
    </row>
    <row r="74" spans="1:14" ht="18" x14ac:dyDescent="0.35">
      <c r="A74" s="50" t="s">
        <v>104</v>
      </c>
      <c r="B74" s="74">
        <v>60725</v>
      </c>
      <c r="C74" s="75">
        <v>50225</v>
      </c>
      <c r="D74" s="75">
        <v>1284197</v>
      </c>
      <c r="E74" s="75">
        <v>1330155.5</v>
      </c>
      <c r="F74" s="75">
        <v>0</v>
      </c>
      <c r="G74" s="75">
        <v>110</v>
      </c>
      <c r="H74" s="75">
        <v>0</v>
      </c>
      <c r="I74" s="75">
        <v>0</v>
      </c>
      <c r="J74" s="75">
        <v>21000</v>
      </c>
      <c r="K74" s="75">
        <v>0</v>
      </c>
      <c r="L74" s="75">
        <v>56000</v>
      </c>
      <c r="M74" s="75">
        <v>0</v>
      </c>
      <c r="N74" s="69">
        <f t="shared" si="0"/>
        <v>2802412.5</v>
      </c>
    </row>
    <row r="75" spans="1:14" ht="18" x14ac:dyDescent="0.35">
      <c r="A75" s="50" t="s">
        <v>105</v>
      </c>
      <c r="B75" s="74">
        <v>0</v>
      </c>
      <c r="C75" s="75">
        <v>0</v>
      </c>
      <c r="D75" s="75">
        <v>539559</v>
      </c>
      <c r="E75" s="75">
        <v>81653.5</v>
      </c>
      <c r="F75" s="75">
        <v>0</v>
      </c>
      <c r="G75" s="75">
        <v>0</v>
      </c>
      <c r="H75" s="75">
        <v>0</v>
      </c>
      <c r="I75" s="75">
        <v>0</v>
      </c>
      <c r="J75" s="75">
        <v>25000</v>
      </c>
      <c r="K75" s="75">
        <v>0</v>
      </c>
      <c r="L75" s="75">
        <v>34000</v>
      </c>
      <c r="M75" s="75">
        <v>862</v>
      </c>
      <c r="N75" s="69">
        <f t="shared" si="0"/>
        <v>681074.5</v>
      </c>
    </row>
    <row r="76" spans="1:14" ht="18" x14ac:dyDescent="0.35">
      <c r="A76" s="50" t="s">
        <v>106</v>
      </c>
      <c r="B76" s="74">
        <v>20900</v>
      </c>
      <c r="C76" s="75">
        <v>0</v>
      </c>
      <c r="D76" s="75">
        <v>810530</v>
      </c>
      <c r="E76" s="75">
        <v>87351.5</v>
      </c>
      <c r="F76" s="75">
        <v>0</v>
      </c>
      <c r="G76" s="75">
        <v>0</v>
      </c>
      <c r="H76" s="75">
        <v>0</v>
      </c>
      <c r="I76" s="75">
        <v>0</v>
      </c>
      <c r="J76" s="75">
        <v>17000</v>
      </c>
      <c r="K76" s="75">
        <v>0</v>
      </c>
      <c r="L76" s="75">
        <v>1800</v>
      </c>
      <c r="M76" s="75">
        <v>867</v>
      </c>
      <c r="N76" s="69">
        <f t="shared" si="0"/>
        <v>938448.5</v>
      </c>
    </row>
    <row r="77" spans="1:14" ht="18" x14ac:dyDescent="0.35">
      <c r="A77" s="50" t="s">
        <v>107</v>
      </c>
      <c r="B77" s="74">
        <v>17350</v>
      </c>
      <c r="C77" s="75">
        <v>0</v>
      </c>
      <c r="D77" s="75">
        <v>1759556</v>
      </c>
      <c r="E77" s="75">
        <v>756943.5</v>
      </c>
      <c r="F77" s="75">
        <v>0</v>
      </c>
      <c r="G77" s="75">
        <v>0</v>
      </c>
      <c r="H77" s="75">
        <v>0</v>
      </c>
      <c r="I77" s="75">
        <v>0</v>
      </c>
      <c r="J77" s="75">
        <v>13000</v>
      </c>
      <c r="K77" s="75">
        <v>0</v>
      </c>
      <c r="L77" s="75">
        <v>22000</v>
      </c>
      <c r="M77" s="75">
        <v>4922</v>
      </c>
      <c r="N77" s="69">
        <f t="shared" ref="N77:N89" si="1">SUM(B77:M77)</f>
        <v>2573771.5</v>
      </c>
    </row>
    <row r="78" spans="1:14" ht="18" x14ac:dyDescent="0.35">
      <c r="A78" s="50" t="s">
        <v>108</v>
      </c>
      <c r="B78" s="74">
        <v>0</v>
      </c>
      <c r="C78" s="75">
        <v>0</v>
      </c>
      <c r="D78" s="75">
        <v>2047200</v>
      </c>
      <c r="E78" s="75">
        <v>98575</v>
      </c>
      <c r="F78" s="75">
        <v>0</v>
      </c>
      <c r="G78" s="75">
        <v>780</v>
      </c>
      <c r="H78" s="75">
        <v>0</v>
      </c>
      <c r="I78" s="75">
        <v>0</v>
      </c>
      <c r="J78" s="75">
        <v>56000</v>
      </c>
      <c r="K78" s="75">
        <v>0</v>
      </c>
      <c r="L78" s="75">
        <v>68000</v>
      </c>
      <c r="M78" s="75">
        <v>3761</v>
      </c>
      <c r="N78" s="69">
        <f t="shared" si="1"/>
        <v>2274316</v>
      </c>
    </row>
    <row r="79" spans="1:14" ht="18" x14ac:dyDescent="0.35">
      <c r="A79" s="50" t="s">
        <v>109</v>
      </c>
      <c r="B79" s="74">
        <v>13300</v>
      </c>
      <c r="C79" s="75">
        <v>0</v>
      </c>
      <c r="D79" s="75">
        <v>128900</v>
      </c>
      <c r="E79" s="75">
        <v>168178.5</v>
      </c>
      <c r="F79" s="75">
        <v>0</v>
      </c>
      <c r="G79" s="75">
        <v>0</v>
      </c>
      <c r="H79" s="75">
        <v>0</v>
      </c>
      <c r="I79" s="75">
        <v>0</v>
      </c>
      <c r="J79" s="75">
        <v>28000</v>
      </c>
      <c r="K79" s="75">
        <v>0</v>
      </c>
      <c r="L79" s="75">
        <v>10000</v>
      </c>
      <c r="M79" s="75">
        <v>303</v>
      </c>
      <c r="N79" s="69">
        <f t="shared" si="1"/>
        <v>348681.5</v>
      </c>
    </row>
    <row r="80" spans="1:14" ht="18" x14ac:dyDescent="0.35">
      <c r="A80" s="50" t="s">
        <v>110</v>
      </c>
      <c r="B80" s="74">
        <v>0</v>
      </c>
      <c r="C80" s="75">
        <v>0</v>
      </c>
      <c r="D80" s="75">
        <v>211530.5</v>
      </c>
      <c r="E80" s="75">
        <v>25121.5</v>
      </c>
      <c r="F80" s="75">
        <v>0</v>
      </c>
      <c r="G80" s="75">
        <v>0</v>
      </c>
      <c r="H80" s="75">
        <v>0</v>
      </c>
      <c r="I80" s="75">
        <v>0</v>
      </c>
      <c r="J80" s="75">
        <v>25000</v>
      </c>
      <c r="K80" s="75">
        <v>0</v>
      </c>
      <c r="L80" s="75">
        <v>16000</v>
      </c>
      <c r="M80" s="75">
        <v>121</v>
      </c>
      <c r="N80" s="69">
        <f t="shared" si="1"/>
        <v>277773</v>
      </c>
    </row>
    <row r="81" spans="1:14" ht="18" x14ac:dyDescent="0.35">
      <c r="A81" s="50" t="s">
        <v>111</v>
      </c>
      <c r="B81" s="74">
        <v>59675</v>
      </c>
      <c r="C81" s="75">
        <v>104485</v>
      </c>
      <c r="D81" s="75">
        <v>459390.5</v>
      </c>
      <c r="E81" s="75">
        <v>23677.5</v>
      </c>
      <c r="F81" s="75">
        <v>0</v>
      </c>
      <c r="G81" s="75">
        <v>20</v>
      </c>
      <c r="H81" s="75">
        <v>0</v>
      </c>
      <c r="I81" s="75">
        <v>0</v>
      </c>
      <c r="J81" s="75">
        <v>14000</v>
      </c>
      <c r="K81" s="75">
        <v>0</v>
      </c>
      <c r="L81" s="75">
        <v>10000</v>
      </c>
      <c r="M81" s="75">
        <v>586</v>
      </c>
      <c r="N81" s="69">
        <f t="shared" si="1"/>
        <v>671834</v>
      </c>
    </row>
    <row r="82" spans="1:14" ht="18" x14ac:dyDescent="0.35">
      <c r="A82" s="50" t="s">
        <v>112</v>
      </c>
      <c r="B82" s="74">
        <v>0</v>
      </c>
      <c r="C82" s="75">
        <v>0</v>
      </c>
      <c r="D82" s="75">
        <v>324325</v>
      </c>
      <c r="E82" s="75">
        <v>32505.5</v>
      </c>
      <c r="F82" s="75">
        <v>0</v>
      </c>
      <c r="G82" s="75">
        <v>140</v>
      </c>
      <c r="H82" s="75">
        <v>0</v>
      </c>
      <c r="I82" s="75">
        <v>0</v>
      </c>
      <c r="J82" s="75">
        <v>19000</v>
      </c>
      <c r="K82" s="75">
        <v>0</v>
      </c>
      <c r="L82" s="75">
        <v>12000</v>
      </c>
      <c r="M82" s="75">
        <v>635</v>
      </c>
      <c r="N82" s="69">
        <f t="shared" si="1"/>
        <v>388605.5</v>
      </c>
    </row>
    <row r="83" spans="1:14" ht="18" x14ac:dyDescent="0.35">
      <c r="A83" s="50" t="s">
        <v>113</v>
      </c>
      <c r="B83" s="74">
        <v>0</v>
      </c>
      <c r="C83" s="75">
        <v>0</v>
      </c>
      <c r="D83" s="75">
        <v>0</v>
      </c>
      <c r="E83" s="75">
        <v>62000</v>
      </c>
      <c r="F83" s="75">
        <v>0</v>
      </c>
      <c r="G83" s="75">
        <v>0</v>
      </c>
      <c r="H83" s="75">
        <v>0</v>
      </c>
      <c r="I83" s="75">
        <v>0</v>
      </c>
      <c r="J83" s="75">
        <v>41000</v>
      </c>
      <c r="K83" s="75">
        <v>0</v>
      </c>
      <c r="L83" s="75">
        <v>126000</v>
      </c>
      <c r="M83" s="75">
        <v>293</v>
      </c>
      <c r="N83" s="69">
        <f t="shared" si="1"/>
        <v>229293</v>
      </c>
    </row>
    <row r="84" spans="1:14" ht="18" x14ac:dyDescent="0.35">
      <c r="A84" s="50" t="s">
        <v>114</v>
      </c>
      <c r="B84" s="74">
        <v>8125</v>
      </c>
      <c r="C84" s="75">
        <v>16191.5</v>
      </c>
      <c r="D84" s="75">
        <v>530525</v>
      </c>
      <c r="E84" s="75">
        <v>113461.5</v>
      </c>
      <c r="F84" s="75">
        <v>0</v>
      </c>
      <c r="G84" s="75">
        <v>0</v>
      </c>
      <c r="H84" s="75">
        <v>0</v>
      </c>
      <c r="I84" s="75">
        <v>0</v>
      </c>
      <c r="J84" s="75">
        <v>12000</v>
      </c>
      <c r="K84" s="75">
        <v>0</v>
      </c>
      <c r="L84" s="75">
        <v>16000</v>
      </c>
      <c r="M84" s="75">
        <v>94</v>
      </c>
      <c r="N84" s="69">
        <f t="shared" si="1"/>
        <v>696397</v>
      </c>
    </row>
    <row r="85" spans="1:14" ht="18" x14ac:dyDescent="0.35">
      <c r="A85" s="50" t="s">
        <v>115</v>
      </c>
      <c r="B85" s="74">
        <v>67775</v>
      </c>
      <c r="C85" s="75">
        <v>0</v>
      </c>
      <c r="D85" s="75">
        <v>154266.5</v>
      </c>
      <c r="E85" s="75">
        <v>39919.5</v>
      </c>
      <c r="F85" s="75">
        <v>0</v>
      </c>
      <c r="G85" s="75">
        <v>70</v>
      </c>
      <c r="H85" s="75">
        <v>0</v>
      </c>
      <c r="I85" s="75">
        <v>0</v>
      </c>
      <c r="J85" s="75">
        <v>17000</v>
      </c>
      <c r="K85" s="75">
        <v>0</v>
      </c>
      <c r="L85" s="75">
        <v>16000</v>
      </c>
      <c r="M85" s="75">
        <v>316</v>
      </c>
      <c r="N85" s="69">
        <f t="shared" ref="N85" si="2">SUM(B85:M85)</f>
        <v>295347</v>
      </c>
    </row>
    <row r="86" spans="1:14" ht="18" x14ac:dyDescent="0.35">
      <c r="A86" s="50" t="s">
        <v>116</v>
      </c>
      <c r="B86" s="74">
        <v>7150</v>
      </c>
      <c r="C86" s="75">
        <v>723360</v>
      </c>
      <c r="D86" s="75">
        <v>1733211</v>
      </c>
      <c r="E86" s="75">
        <v>317873</v>
      </c>
      <c r="F86" s="75">
        <v>0</v>
      </c>
      <c r="G86" s="75">
        <v>40</v>
      </c>
      <c r="H86" s="75">
        <v>0</v>
      </c>
      <c r="I86" s="75">
        <v>0</v>
      </c>
      <c r="J86" s="75">
        <v>63000</v>
      </c>
      <c r="K86" s="75">
        <v>0</v>
      </c>
      <c r="L86" s="75">
        <v>104000</v>
      </c>
      <c r="M86" s="75">
        <v>3027</v>
      </c>
      <c r="N86" s="69">
        <f t="shared" si="1"/>
        <v>2951661</v>
      </c>
    </row>
    <row r="87" spans="1:14" ht="18" x14ac:dyDescent="0.35">
      <c r="A87" s="50" t="s">
        <v>117</v>
      </c>
      <c r="B87" s="74">
        <v>0</v>
      </c>
      <c r="C87" s="75">
        <v>0</v>
      </c>
      <c r="D87" s="75">
        <v>284375</v>
      </c>
      <c r="E87" s="75">
        <v>12122.5</v>
      </c>
      <c r="F87" s="75">
        <v>0</v>
      </c>
      <c r="G87" s="75">
        <v>80</v>
      </c>
      <c r="H87" s="75">
        <v>0</v>
      </c>
      <c r="I87" s="75">
        <v>0</v>
      </c>
      <c r="J87" s="75">
        <v>23000</v>
      </c>
      <c r="K87" s="75">
        <v>0</v>
      </c>
      <c r="L87" s="75">
        <v>4000</v>
      </c>
      <c r="M87" s="75">
        <v>733</v>
      </c>
      <c r="N87" s="69">
        <f t="shared" si="1"/>
        <v>324310.5</v>
      </c>
    </row>
    <row r="88" spans="1:14" ht="18" x14ac:dyDescent="0.35">
      <c r="A88" s="50" t="s">
        <v>118</v>
      </c>
      <c r="B88" s="74">
        <v>53350</v>
      </c>
      <c r="C88" s="75">
        <v>464775</v>
      </c>
      <c r="D88" s="75">
        <v>4999053</v>
      </c>
      <c r="E88" s="75">
        <v>4200098.5</v>
      </c>
      <c r="F88" s="75">
        <v>0</v>
      </c>
      <c r="G88" s="75">
        <v>340</v>
      </c>
      <c r="H88" s="75">
        <v>4833.8</v>
      </c>
      <c r="I88" s="75">
        <v>0</v>
      </c>
      <c r="J88" s="75">
        <v>53000</v>
      </c>
      <c r="K88" s="75">
        <v>0</v>
      </c>
      <c r="L88" s="75">
        <v>94000</v>
      </c>
      <c r="M88" s="75">
        <v>2758</v>
      </c>
      <c r="N88" s="69">
        <f t="shared" si="1"/>
        <v>9872208.3000000007</v>
      </c>
    </row>
    <row r="89" spans="1:14" ht="18" x14ac:dyDescent="0.35">
      <c r="A89" s="18" t="s">
        <v>126</v>
      </c>
      <c r="B89" s="97">
        <f>SUM(B1:B88)</f>
        <v>3049609.75</v>
      </c>
      <c r="C89" s="97">
        <f t="shared" ref="C89:M89" si="3">SUM(C1:C88)</f>
        <v>5261224.5</v>
      </c>
      <c r="D89" s="97">
        <f t="shared" si="3"/>
        <v>23312919.5</v>
      </c>
      <c r="E89" s="97">
        <f t="shared" si="3"/>
        <v>28048781.479999997</v>
      </c>
      <c r="F89" s="97">
        <f t="shared" si="3"/>
        <v>1800.25</v>
      </c>
      <c r="G89" s="97">
        <f t="shared" si="3"/>
        <v>32021.75</v>
      </c>
      <c r="H89" s="97">
        <f t="shared" si="3"/>
        <v>234097.42999999996</v>
      </c>
      <c r="I89" s="97">
        <f t="shared" si="3"/>
        <v>230</v>
      </c>
      <c r="J89" s="97">
        <f t="shared" si="3"/>
        <v>2867700</v>
      </c>
      <c r="K89" s="97">
        <f t="shared" si="3"/>
        <v>0</v>
      </c>
      <c r="L89" s="97">
        <f t="shared" si="3"/>
        <v>9218800</v>
      </c>
      <c r="M89" s="97">
        <f t="shared" si="3"/>
        <v>46480</v>
      </c>
      <c r="N89" s="69">
        <f t="shared" si="1"/>
        <v>72073664.659999996</v>
      </c>
    </row>
    <row r="91" spans="1:14" ht="18" x14ac:dyDescent="0.35">
      <c r="A91" s="19" t="s">
        <v>134</v>
      </c>
      <c r="N91" s="47"/>
    </row>
    <row r="92" spans="1:14" ht="18.75" x14ac:dyDescent="0.4">
      <c r="A92" s="48" t="s">
        <v>128</v>
      </c>
      <c r="N92" s="47"/>
    </row>
    <row r="93" spans="1:14" ht="18" x14ac:dyDescent="0.35">
      <c r="A93" s="19" t="s">
        <v>129</v>
      </c>
      <c r="N93" s="47"/>
    </row>
    <row r="94" spans="1:14" ht="18" x14ac:dyDescent="0.35">
      <c r="A94" s="19" t="s">
        <v>130</v>
      </c>
      <c r="N94" s="47"/>
    </row>
    <row r="95" spans="1:14" x14ac:dyDescent="0.45">
      <c r="A95" s="19" t="s">
        <v>131</v>
      </c>
    </row>
  </sheetData>
  <mergeCells count="8">
    <mergeCell ref="B4:E4"/>
    <mergeCell ref="F4:G4"/>
    <mergeCell ref="B3:E3"/>
    <mergeCell ref="F3:G3"/>
    <mergeCell ref="A1:M1"/>
    <mergeCell ref="A2:A11"/>
    <mergeCell ref="B2:E2"/>
    <mergeCell ref="F2:G2"/>
  </mergeCells>
  <printOptions horizontalCentered="1"/>
  <pageMargins left="0.23622047244094491" right="0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จำนวนใบอนุญาต</vt:lpstr>
      <vt:lpstr>ค่าธรรมเนียม</vt:lpstr>
      <vt:lpstr>ค่าธรรมเนียม!Print_Titles</vt:lpstr>
      <vt:lpstr>จำนวนใบอนุญาต!Print_Titles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2021-02-03T06:42:40Z</cp:lastPrinted>
  <dcterms:created xsi:type="dcterms:W3CDTF">2019-11-11T02:22:00Z</dcterms:created>
  <dcterms:modified xsi:type="dcterms:W3CDTF">2021-03-09T02:06:56Z</dcterms:modified>
</cp:coreProperties>
</file>